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5" windowWidth="15210" windowHeight="4560" tabRatio="744" activeTab="0"/>
  </bookViews>
  <sheets>
    <sheet name="第３回スケジュール " sheetId="1" r:id="rId1"/>
    <sheet name="第３回リーグ対戦成績表" sheetId="2" r:id="rId2"/>
  </sheets>
  <definedNames>
    <definedName name="_xlnm.Print_Titles" localSheetId="0">'第３回スケジュール '!$1:$2</definedName>
  </definedNames>
  <calcPr fullCalcOnLoad="1"/>
</workbook>
</file>

<file path=xl/sharedStrings.xml><?xml version="1.0" encoding="utf-8"?>
<sst xmlns="http://schemas.openxmlformats.org/spreadsheetml/2006/main" count="552" uniqueCount="119">
  <si>
    <t>チーム名</t>
  </si>
  <si>
    <t>　○＝勝（勝点３）、△＝引分（勝点１）、●＝敗（勝点０）　　○不＝不戦勝（勝点３）、●不＝不戦敗（勝点０）</t>
  </si>
  <si>
    <t>試合数</t>
  </si>
  <si>
    <t>勝</t>
  </si>
  <si>
    <t>分</t>
  </si>
  <si>
    <t>敗</t>
  </si>
  <si>
    <t>勝　点</t>
  </si>
  <si>
    <t>得　点</t>
  </si>
  <si>
    <t>失　点</t>
  </si>
  <si>
    <t>得失点差</t>
  </si>
  <si>
    <t>－</t>
  </si>
  <si>
    <t>①</t>
  </si>
  <si>
    <t>ＶＳ</t>
  </si>
  <si>
    <t>②</t>
  </si>
  <si>
    <t>③</t>
  </si>
  <si>
    <t>④</t>
  </si>
  <si>
    <t>時間</t>
  </si>
  <si>
    <t>合計</t>
  </si>
  <si>
    <t>対戦結果</t>
  </si>
  <si>
    <t>－</t>
  </si>
  <si>
    <t>１節</t>
  </si>
  <si>
    <t>開催日</t>
  </si>
  <si>
    <t>審判　１</t>
  </si>
  <si>
    <t>審判　２</t>
  </si>
  <si>
    <t>【　　特記事項　・　変更連絡　　　】</t>
  </si>
  <si>
    <t>２節</t>
  </si>
  <si>
    <t>３節</t>
  </si>
  <si>
    <t>４節</t>
  </si>
  <si>
    <t>５節</t>
  </si>
  <si>
    <t>６節</t>
  </si>
  <si>
    <t>７節</t>
  </si>
  <si>
    <t>No</t>
  </si>
  <si>
    <t>最終　　順位</t>
  </si>
  <si>
    <t>事務局</t>
  </si>
  <si>
    <t>各チームで地区・学校・チーム行事確認し、変更要請は事務局限定受付調整。</t>
  </si>
  <si>
    <t>・１回総当り戦の結果で最終順位を確定します。</t>
  </si>
  <si>
    <t>＜総当りリーグ戦　対戦結果＞</t>
  </si>
  <si>
    <t>パティシェ　興譲</t>
  </si>
  <si>
    <t>東部親父’Ｓ</t>
  </si>
  <si>
    <t>ＦＣ　Ｇｒａｓｓｏ松川</t>
  </si>
  <si>
    <t>試合時間　２０分　－　３分　－　２０分</t>
  </si>
  <si>
    <t>記録・ﾀｲﾑｷｰﾊﾟｰ</t>
  </si>
  <si>
    <t>ＦＣｇｒａｓｓｏ松川</t>
  </si>
  <si>
    <t>・</t>
  </si>
  <si>
    <t>－</t>
  </si>
  <si>
    <t>ＦＣ　オジンサール</t>
  </si>
  <si>
    <t>－</t>
  </si>
  <si>
    <t>米幼ワンターズ</t>
  </si>
  <si>
    <t>Ｓｕｎｄａｙ　ｋｎｉｇｈｔｓ</t>
  </si>
  <si>
    <t>節終了時点</t>
  </si>
  <si>
    <t>アビーカパパーズ</t>
  </si>
  <si>
    <t>８節</t>
  </si>
  <si>
    <t>９節</t>
  </si>
  <si>
    <t>１０節</t>
  </si>
  <si>
    <t>個人追加エントリーや移籍は事務局で随時受付します。</t>
  </si>
  <si>
    <t>調整延期試合は相手チームスケジュール優先し試合日をセッティングします。</t>
  </si>
  <si>
    <t>最終結果</t>
  </si>
  <si>
    <t>18:30～</t>
  </si>
  <si>
    <t>・</t>
  </si>
  <si>
    <t>・２０１２年リーグについて</t>
  </si>
  <si>
    <t>・参加９teamとなりました。１team＝８試合となります。</t>
  </si>
  <si>
    <t>らおう　北部</t>
  </si>
  <si>
    <t>けんしろう　北部</t>
  </si>
  <si>
    <t>・リーグ期間・・・・・５月～１１月予定　</t>
  </si>
  <si>
    <t>アビーカパパーズ</t>
  </si>
  <si>
    <t>19:20～</t>
  </si>
  <si>
    <t>パティシエ　興譲</t>
  </si>
  <si>
    <t>オジンサール</t>
  </si>
  <si>
    <t>ｱﾋﾞｰｶ</t>
  </si>
  <si>
    <t>松川</t>
  </si>
  <si>
    <t>20:10～</t>
  </si>
  <si>
    <t>Ｓｕｎｄａｙ　ｋｎｉｇｈｔｓ</t>
  </si>
  <si>
    <t>北部　けんしろう</t>
  </si>
  <si>
    <t>興譲</t>
  </si>
  <si>
    <t>ｵｼﾞﾝｻｰﾙ</t>
  </si>
  <si>
    <t>終了</t>
  </si>
  <si>
    <t>21:00～</t>
  </si>
  <si>
    <t>北部　らおう</t>
  </si>
  <si>
    <t>東部　親父’Ｓ</t>
  </si>
  <si>
    <t>窪田</t>
  </si>
  <si>
    <t>ｹﾝｼﾛｳ</t>
  </si>
  <si>
    <t>Off（米幼ﾜﾝﾀｰｽﾞ）</t>
  </si>
  <si>
    <t>18:30～</t>
  </si>
  <si>
    <t>20:10～</t>
  </si>
  <si>
    <t>パティシエ　興譲</t>
  </si>
  <si>
    <t>東部</t>
  </si>
  <si>
    <t>ｹﾝｼﾛｳ</t>
  </si>
  <si>
    <t>確定</t>
  </si>
  <si>
    <t>21:00～</t>
  </si>
  <si>
    <t>ＦＣｇｒａｓｓｏ松川</t>
  </si>
  <si>
    <t>興譲</t>
  </si>
  <si>
    <t>ｱﾋﾞｰｶ</t>
  </si>
  <si>
    <t>Off（北部ﾗｵｳ）</t>
  </si>
  <si>
    <t>18:30～</t>
  </si>
  <si>
    <t>ＦＣｇｒａｓｓｏ松川</t>
  </si>
  <si>
    <t>米幼ワンターズ</t>
  </si>
  <si>
    <t>ﾗｵｳ</t>
  </si>
  <si>
    <t>確定</t>
  </si>
  <si>
    <t>米幼</t>
  </si>
  <si>
    <t>Off（ｱﾋﾞｰｶ）</t>
  </si>
  <si>
    <t>アビーカパパーズ</t>
  </si>
  <si>
    <t>東部</t>
  </si>
  <si>
    <t>予備日</t>
  </si>
  <si>
    <t>19:20～</t>
  </si>
  <si>
    <t>予備</t>
  </si>
  <si>
    <t>予定</t>
  </si>
  <si>
    <t>米幼ワンターズ</t>
  </si>
  <si>
    <t>予定</t>
  </si>
  <si>
    <t>Off（北部ｹﾝｼﾛｳ）</t>
  </si>
  <si>
    <t>米幼</t>
  </si>
  <si>
    <t>北部　けんしろう</t>
  </si>
  <si>
    <t>（試合時間＝前半後半　各２０分）</t>
  </si>
  <si>
    <t>・</t>
  </si>
  <si>
    <t>２０１２年総あたりリーグ戦</t>
  </si>
  <si>
    <t>19:00～</t>
  </si>
  <si>
    <t>19:50～</t>
  </si>
  <si>
    <t>20:40～</t>
  </si>
  <si>
    <t>Off（北部ｵｼﾞﾝｻｰﾙ）</t>
  </si>
  <si>
    <t>最新版　日程表発行日(０６/２５）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</si>
</sst>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&quot;&quot;在&quot;"/>
    <numFmt numFmtId="177" formatCode="m/d"/>
    <numFmt numFmtId="178" formatCode="[&lt;=999]000;[&lt;=99999]000\-00;000\-0000"/>
    <numFmt numFmtId="179" formatCode="0.00_ "/>
    <numFmt numFmtId="180" formatCode="0_ 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_);[Red]\(#,##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7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hair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textRotation="255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56" fontId="9" fillId="0" borderId="2" xfId="0" applyNumberFormat="1" applyFont="1" applyFill="1" applyBorder="1" applyAlignment="1">
      <alignment horizontal="center" vertical="center"/>
    </xf>
    <xf numFmtId="56" fontId="9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56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56" fontId="7" fillId="0" borderId="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10" fillId="0" borderId="17" xfId="0" applyFont="1" applyFill="1" applyBorder="1" applyAlignment="1">
      <alignment horizontal="center" vertical="center" textRotation="255" wrapText="1"/>
    </xf>
    <xf numFmtId="0" fontId="10" fillId="0" borderId="18" xfId="0" applyFont="1" applyFill="1" applyBorder="1" applyAlignment="1">
      <alignment horizontal="center" vertical="center" textRotation="255" wrapText="1"/>
    </xf>
    <xf numFmtId="0" fontId="11" fillId="0" borderId="19" xfId="0" applyFont="1" applyFill="1" applyBorder="1" applyAlignment="1">
      <alignment horizontal="center" vertical="center" textRotation="255" wrapText="1"/>
    </xf>
    <xf numFmtId="0" fontId="12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56" fontId="7" fillId="0" borderId="2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 indent="3"/>
    </xf>
    <xf numFmtId="0" fontId="8" fillId="0" borderId="36" xfId="0" applyFont="1" applyFill="1" applyBorder="1" applyAlignment="1">
      <alignment horizontal="left" vertical="center" indent="3"/>
    </xf>
    <xf numFmtId="0" fontId="8" fillId="0" borderId="77" xfId="0" applyFont="1" applyFill="1" applyBorder="1" applyAlignment="1">
      <alignment horizontal="left" vertical="center" indent="3"/>
    </xf>
    <xf numFmtId="56" fontId="9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2" fillId="0" borderId="79" xfId="0" applyNumberFormat="1" applyFont="1" applyFill="1" applyBorder="1" applyAlignment="1">
      <alignment horizontal="center" vertical="center"/>
    </xf>
    <xf numFmtId="0" fontId="12" fillId="0" borderId="80" xfId="0" applyNumberFormat="1" applyFont="1" applyFill="1" applyBorder="1" applyAlignment="1">
      <alignment horizontal="center" vertical="center"/>
    </xf>
    <xf numFmtId="0" fontId="12" fillId="0" borderId="81" xfId="0" applyNumberFormat="1" applyFont="1" applyFill="1" applyBorder="1" applyAlignment="1">
      <alignment horizontal="center" vertical="center"/>
    </xf>
    <xf numFmtId="0" fontId="12" fillId="0" borderId="82" xfId="0" applyNumberFormat="1" applyFont="1" applyFill="1" applyBorder="1" applyAlignment="1">
      <alignment horizontal="center" vertical="center"/>
    </xf>
    <xf numFmtId="0" fontId="12" fillId="0" borderId="83" xfId="0" applyNumberFormat="1" applyFont="1" applyFill="1" applyBorder="1" applyAlignment="1">
      <alignment horizontal="center" vertical="center"/>
    </xf>
    <xf numFmtId="0" fontId="12" fillId="0" borderId="84" xfId="0" applyNumberFormat="1" applyFont="1" applyFill="1" applyBorder="1" applyAlignment="1">
      <alignment horizontal="center" vertical="center"/>
    </xf>
    <xf numFmtId="0" fontId="12" fillId="0" borderId="85" xfId="0" applyNumberFormat="1" applyFont="1" applyFill="1" applyBorder="1" applyAlignment="1">
      <alignment horizontal="center" vertical="center"/>
    </xf>
    <xf numFmtId="0" fontId="12" fillId="0" borderId="86" xfId="0" applyNumberFormat="1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1" fillId="0" borderId="95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31" fontId="7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4" name="TextBox 26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26" name="TextBox 29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27" name="TextBox 30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28" name="TextBox 31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29" name="TextBox 32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30" name="TextBox 33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31" name="TextBox 34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32" name="TextBox 35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33" name="TextBox 36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34" name="TextBox 37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35" name="TextBox 38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36" name="TextBox 39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37" name="TextBox 40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38" name="TextBox 41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39" name="TextBox 43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40" name="TextBox 44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41" name="TextBox 45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42" name="TextBox 46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43" name="TextBox 47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44" name="TextBox 48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45" name="TextBox 49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46" name="TextBox 50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47" name="TextBox 51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48" name="TextBox 52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49" name="TextBox 53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50" name="TextBox 54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51" name="TextBox 56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52" name="TextBox 57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53" name="TextBox 58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54" name="TextBox 59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55" name="TextBox 60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56" name="TextBox 61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57" name="TextBox 62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58" name="TextBox 63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59" name="TextBox 64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60" name="TextBox 65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61" name="TextBox 66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62" name="TextBox 67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63" name="TextBox 68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64" name="TextBox 70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65" name="TextBox 71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66" name="TextBox 72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67" name="TextBox 73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68" name="TextBox 74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69" name="TextBox 75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70" name="TextBox 76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71" name="TextBox 77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72" name="TextBox 78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73" name="TextBox 79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74" name="TextBox 80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75" name="TextBox 81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76" name="TextBox 82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77" name="TextBox 84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78" name="TextBox 85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79" name="TextBox 86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80" name="TextBox 87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81" name="TextBox 88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82" name="TextBox 89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83" name="TextBox 90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4" name="TextBox 91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5" name="TextBox 92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6" name="TextBox 93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7" name="TextBox 94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8" name="TextBox 95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89" name="TextBox 97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90" name="TextBox 98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91" name="TextBox 99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92" name="TextBox 100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93" name="TextBox 101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94" name="TextBox 102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95" name="TextBox 103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6" name="TextBox 104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7" name="TextBox 105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8" name="TextBox 106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9" name="TextBox 107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00" name="TextBox 108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01" name="TextBox 109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102" name="TextBox 111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103" name="TextBox 112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104" name="TextBox 113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105" name="TextBox 114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106" name="TextBox 115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107" name="TextBox 116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108" name="TextBox 117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09" name="TextBox 118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10" name="TextBox 119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11" name="TextBox 120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12" name="TextBox 121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13" name="TextBox 122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14" name="TextBox 123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115" name="TextBox 125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116" name="TextBox 126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117" name="TextBox 127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118" name="TextBox 128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119" name="TextBox 129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120" name="TextBox 130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121" name="TextBox 131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22" name="TextBox 132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23" name="TextBox 133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24" name="TextBox 134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25" name="TextBox 135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26" name="TextBox 136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127" name="TextBox 138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128" name="TextBox 139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129" name="TextBox 140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130" name="TextBox 141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131" name="TextBox 142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132" name="TextBox 143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133" name="TextBox 144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34" name="TextBox 145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35" name="TextBox 146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36" name="TextBox 147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37" name="TextBox 148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38" name="TextBox 149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39" name="TextBox 150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140" name="TextBox 152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141" name="TextBox 153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142" name="TextBox 154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143" name="TextBox 155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144" name="TextBox 156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145" name="TextBox 157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146" name="TextBox 158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47" name="TextBox 159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48" name="TextBox 160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49" name="TextBox 161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50" name="TextBox 162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51" name="TextBox 163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52" name="TextBox 164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153" name="TextBox 166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154" name="TextBox 167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155" name="TextBox 168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156" name="TextBox 169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157" name="TextBox 170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158" name="TextBox 171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159" name="TextBox 172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60" name="TextBox 173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61" name="TextBox 174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62" name="TextBox 175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63" name="TextBox 176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64" name="TextBox 177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165" name="TextBox 179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166" name="TextBox 180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167" name="TextBox 181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168" name="TextBox 182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169" name="TextBox 183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170" name="TextBox 184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171" name="TextBox 185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72" name="TextBox 186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73" name="TextBox 187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74" name="TextBox 188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75" name="TextBox 189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76" name="TextBox 190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77" name="TextBox 191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178" name="TextBox 193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179" name="TextBox 194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180" name="TextBox 195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181" name="TextBox 196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182" name="TextBox 197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183" name="TextBox 198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184" name="TextBox 199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85" name="TextBox 200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86" name="TextBox 201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87" name="TextBox 202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88" name="TextBox 203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89" name="TextBox 204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90" name="TextBox 205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191" name="TextBox 207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192" name="TextBox 208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193" name="TextBox 209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194" name="TextBox 210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195" name="TextBox 211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196" name="TextBox 212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197" name="TextBox 213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98" name="TextBox 214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99" name="TextBox 215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00" name="TextBox 216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01" name="TextBox 217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02" name="TextBox 218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203" name="TextBox 220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204" name="TextBox 221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205" name="TextBox 222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206" name="TextBox 223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207" name="TextBox 224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208" name="TextBox 225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209" name="TextBox 226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10" name="TextBox 227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11" name="TextBox 228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12" name="TextBox 229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13" name="TextBox 230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14" name="TextBox 231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215" name="TextBox 232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216" name="TextBox 234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217" name="TextBox 235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218" name="TextBox 236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219" name="TextBox 237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220" name="TextBox 238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221" name="TextBox 239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222" name="TextBox 240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23" name="TextBox 241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24" name="TextBox 242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25" name="TextBox 243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26" name="TextBox 244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27" name="TextBox 245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228" name="TextBox 246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229" name="TextBox 248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230" name="TextBox 249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231" name="TextBox 250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232" name="TextBox 251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233" name="TextBox 252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234" name="TextBox 253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235" name="TextBox 254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36" name="TextBox 255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37" name="TextBox 256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38" name="TextBox 257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39" name="TextBox 258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40" name="TextBox 259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241" name="TextBox 260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242" name="TextBox 261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243" name="TextBox 262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244" name="TextBox 263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245" name="TextBox 264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246" name="TextBox 265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247" name="TextBox 266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48" name="TextBox 267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49" name="TextBox 268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50" name="TextBox 269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51" name="TextBox 270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252" name="TextBox 271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253" name="TextBox 272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254" name="TextBox 303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255" name="TextBox 317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256" name="TextBox 344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257" name="TextBox 358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258" name="TextBox 385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259" name="TextBox 399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260" name="TextBox 426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261" name="TextBox 440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262" name="TextBox 467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263" name="TextBox 481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264" name="TextBox 508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265" name="TextBox 522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266" name="TextBox 548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66675</xdr:colOff>
      <xdr:row>37</xdr:row>
      <xdr:rowOff>0</xdr:rowOff>
    </xdr:from>
    <xdr:to>
      <xdr:col>1</xdr:col>
      <xdr:colOff>781050</xdr:colOff>
      <xdr:row>37</xdr:row>
      <xdr:rowOff>0</xdr:rowOff>
    </xdr:to>
    <xdr:sp>
      <xdr:nvSpPr>
        <xdr:cNvPr id="267" name="TextBox 551"/>
        <xdr:cNvSpPr txBox="1">
          <a:spLocks noChangeArrowheads="1"/>
        </xdr:cNvSpPr>
      </xdr:nvSpPr>
      <xdr:spPr>
        <a:xfrm>
          <a:off x="342900" y="128968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15</xdr:col>
      <xdr:colOff>0</xdr:colOff>
      <xdr:row>83</xdr:row>
      <xdr:rowOff>76200</xdr:rowOff>
    </xdr:from>
    <xdr:to>
      <xdr:col>27</xdr:col>
      <xdr:colOff>333375</xdr:colOff>
      <xdr:row>84</xdr:row>
      <xdr:rowOff>190500</xdr:rowOff>
    </xdr:to>
    <xdr:sp>
      <xdr:nvSpPr>
        <xdr:cNvPr id="268" name="TextBox 561"/>
        <xdr:cNvSpPr txBox="1">
          <a:spLocks noChangeArrowheads="1"/>
        </xdr:cNvSpPr>
      </xdr:nvSpPr>
      <xdr:spPr>
        <a:xfrm>
          <a:off x="5048250" y="28394025"/>
          <a:ext cx="4953000" cy="3714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６月１２日発行　（最新版）　（mail配信）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269" name="TextBox 564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270" name="TextBox 565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271" name="TextBox 566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272" name="TextBox 567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273" name="TextBox 568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274" name="TextBox 569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275" name="TextBox 570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276" name="TextBox 57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277" name="TextBox 57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278" name="TextBox 57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279" name="TextBox 57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280" name="TextBox 57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281" name="TextBox 577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282" name="TextBox 578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283" name="TextBox 579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284" name="TextBox 580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285" name="TextBox 581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286" name="TextBox 582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287" name="TextBox 583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288" name="TextBox 58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289" name="TextBox 58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290" name="TextBox 58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291" name="TextBox 58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292" name="TextBox 58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293" name="TextBox 589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294" name="TextBox 591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295" name="TextBox 592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296" name="TextBox 593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297" name="TextBox 594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298" name="TextBox 595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299" name="TextBox 596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300" name="TextBox 597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01" name="TextBox 59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02" name="TextBox 59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03" name="TextBox 60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04" name="TextBox 60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05" name="TextBox 60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306" name="TextBox 603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307" name="TextBox 605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308" name="TextBox 606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309" name="TextBox 607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310" name="TextBox 608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311" name="TextBox 609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312" name="TextBox 610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313" name="TextBox 611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14" name="TextBox 61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15" name="TextBox 61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16" name="TextBox 61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17" name="TextBox 61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18" name="TextBox 61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319" name="TextBox 618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320" name="TextBox 619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321" name="TextBox 620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322" name="TextBox 621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323" name="TextBox 622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324" name="TextBox 623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325" name="TextBox 624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26" name="TextBox 62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27" name="TextBox 62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28" name="TextBox 62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29" name="TextBox 62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30" name="TextBox 62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331" name="TextBox 630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332" name="TextBox 632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333" name="TextBox 633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334" name="TextBox 634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335" name="TextBox 635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336" name="TextBox 636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337" name="TextBox 637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338" name="TextBox 638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39" name="TextBox 63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40" name="TextBox 64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41" name="TextBox 64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42" name="TextBox 64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43" name="TextBox 64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344" name="TextBox 644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345" name="TextBox 646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346" name="TextBox 647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347" name="TextBox 648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348" name="TextBox 649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349" name="TextBox 650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350" name="TextBox 651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351" name="TextBox 652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52" name="TextBox 65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53" name="TextBox 65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54" name="TextBox 65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55" name="TextBox 65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56" name="TextBox 65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357" name="TextBox 659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358" name="TextBox 660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359" name="TextBox 661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360" name="TextBox 662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361" name="TextBox 663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362" name="TextBox 664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363" name="TextBox 665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64" name="TextBox 66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65" name="TextBox 66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66" name="TextBox 66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67" name="TextBox 66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68" name="TextBox 67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369" name="TextBox 671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370" name="TextBox 673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371" name="TextBox 674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372" name="TextBox 675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373" name="TextBox 676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374" name="TextBox 677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375" name="TextBox 678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376" name="TextBox 679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77" name="TextBox 68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78" name="TextBox 68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79" name="TextBox 68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80" name="TextBox 68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81" name="TextBox 68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382" name="TextBox 685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383" name="TextBox 687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384" name="TextBox 688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385" name="TextBox 689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386" name="TextBox 690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387" name="TextBox 691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388" name="TextBox 692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389" name="TextBox 693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90" name="TextBox 69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91" name="TextBox 69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92" name="TextBox 69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93" name="TextBox 69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394" name="TextBox 69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395" name="TextBox 700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396" name="TextBox 701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397" name="TextBox 702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398" name="TextBox 703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399" name="TextBox 704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400" name="TextBox 705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401" name="TextBox 706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02" name="TextBox 70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03" name="TextBox 70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04" name="TextBox 70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05" name="TextBox 71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06" name="TextBox 71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407" name="TextBox 712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408" name="TextBox 714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409" name="TextBox 715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410" name="TextBox 716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411" name="TextBox 717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412" name="TextBox 718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413" name="TextBox 719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414" name="TextBox 720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15" name="TextBox 72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16" name="TextBox 72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17" name="TextBox 72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18" name="TextBox 72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19" name="TextBox 72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420" name="TextBox 726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421" name="TextBox 728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422" name="TextBox 729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423" name="TextBox 730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424" name="TextBox 731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425" name="TextBox 732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426" name="TextBox 733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427" name="TextBox 734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28" name="TextBox 73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29" name="TextBox 73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30" name="TextBox 73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31" name="TextBox 73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32" name="TextBox 73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433" name="TextBox 741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434" name="TextBox 742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435" name="TextBox 743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436" name="TextBox 744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437" name="TextBox 745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438" name="TextBox 746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439" name="TextBox 747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40" name="TextBox 74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41" name="TextBox 74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42" name="TextBox 75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43" name="TextBox 75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44" name="TextBox 75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445" name="TextBox 753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446" name="TextBox 755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447" name="TextBox 756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448" name="TextBox 757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449" name="TextBox 758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450" name="TextBox 759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451" name="TextBox 760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452" name="TextBox 761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53" name="TextBox 76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54" name="TextBox 76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55" name="TextBox 76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56" name="TextBox 76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57" name="TextBox 76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458" name="TextBox 767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459" name="TextBox 769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460" name="TextBox 770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461" name="TextBox 771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462" name="TextBox 772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463" name="TextBox 773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464" name="TextBox 774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465" name="TextBox 775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66" name="TextBox 77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67" name="TextBox 77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68" name="TextBox 77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69" name="TextBox 77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70" name="TextBox 78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471" name="TextBox 782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472" name="TextBox 783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473" name="TextBox 784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474" name="TextBox 785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475" name="TextBox 786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476" name="TextBox 787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477" name="TextBox 788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78" name="TextBox 78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79" name="TextBox 79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80" name="TextBox 79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81" name="TextBox 79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82" name="TextBox 79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483" name="TextBox 794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484" name="TextBox 796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485" name="TextBox 797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486" name="TextBox 798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487" name="TextBox 799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488" name="TextBox 800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489" name="TextBox 801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490" name="TextBox 802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91" name="TextBox 80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92" name="TextBox 80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93" name="TextBox 80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94" name="TextBox 80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495" name="TextBox 80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496" name="TextBox 808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497" name="TextBox 810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498" name="TextBox 811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499" name="TextBox 812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500" name="TextBox 813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501" name="TextBox 814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502" name="TextBox 815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503" name="TextBox 816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04" name="TextBox 81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05" name="TextBox 81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06" name="TextBox 81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07" name="TextBox 82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08" name="TextBox 82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509" name="TextBox 822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510" name="TextBox 823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511" name="TextBox 824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512" name="TextBox 825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513" name="TextBox 826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514" name="TextBox 827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515" name="TextBox 828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16" name="TextBox 82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17" name="TextBox 83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18" name="TextBox 83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19" name="TextBox 83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20" name="TextBox 83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521" name="TextBox 834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66675</xdr:colOff>
      <xdr:row>37</xdr:row>
      <xdr:rowOff>0</xdr:rowOff>
    </xdr:from>
    <xdr:to>
      <xdr:col>1</xdr:col>
      <xdr:colOff>781050</xdr:colOff>
      <xdr:row>37</xdr:row>
      <xdr:rowOff>0</xdr:rowOff>
    </xdr:to>
    <xdr:sp>
      <xdr:nvSpPr>
        <xdr:cNvPr id="522" name="TextBox 837"/>
        <xdr:cNvSpPr txBox="1">
          <a:spLocks noChangeArrowheads="1"/>
        </xdr:cNvSpPr>
      </xdr:nvSpPr>
      <xdr:spPr>
        <a:xfrm>
          <a:off x="342900" y="128968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523" name="TextBox 858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524" name="TextBox 859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525" name="TextBox 860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526" name="TextBox 861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527" name="TextBox 862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528" name="TextBox 863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529" name="TextBox 864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30" name="TextBox 86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31" name="TextBox 86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32" name="TextBox 86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33" name="TextBox 86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34" name="TextBox 86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535" name="TextBox 871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536" name="TextBox 872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537" name="TextBox 873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538" name="TextBox 874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539" name="TextBox 875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540" name="TextBox 876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541" name="TextBox 877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42" name="TextBox 87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43" name="TextBox 87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44" name="TextBox 88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45" name="TextBox 88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46" name="TextBox 88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547" name="TextBox 883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548" name="TextBox 885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549" name="TextBox 886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550" name="TextBox 887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551" name="TextBox 888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552" name="TextBox 889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553" name="TextBox 890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554" name="TextBox 891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55" name="TextBox 89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56" name="TextBox 89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57" name="TextBox 89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58" name="TextBox 89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59" name="TextBox 89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560" name="TextBox 897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561" name="TextBox 899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562" name="TextBox 900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563" name="TextBox 901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564" name="TextBox 902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565" name="TextBox 903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566" name="TextBox 904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567" name="TextBox 905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68" name="TextBox 90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69" name="TextBox 90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70" name="TextBox 90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71" name="TextBox 90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72" name="TextBox 91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573" name="TextBox 912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574" name="TextBox 913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575" name="TextBox 914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576" name="TextBox 915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577" name="TextBox 916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578" name="TextBox 917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579" name="TextBox 918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80" name="TextBox 91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81" name="TextBox 92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82" name="TextBox 92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83" name="TextBox 92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84" name="TextBox 92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585" name="TextBox 924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586" name="TextBox 926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587" name="TextBox 927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588" name="TextBox 928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589" name="TextBox 929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590" name="TextBox 930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591" name="TextBox 931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592" name="TextBox 932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93" name="TextBox 93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94" name="TextBox 93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95" name="TextBox 93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96" name="TextBox 93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597" name="TextBox 93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598" name="TextBox 938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599" name="TextBox 940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600" name="TextBox 941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601" name="TextBox 942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602" name="TextBox 943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603" name="TextBox 944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604" name="TextBox 945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605" name="TextBox 946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06" name="TextBox 94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07" name="TextBox 94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08" name="TextBox 94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09" name="TextBox 95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10" name="TextBox 95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611" name="TextBox 953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612" name="TextBox 954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613" name="TextBox 955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614" name="TextBox 956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615" name="TextBox 957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616" name="TextBox 958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617" name="TextBox 959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18" name="TextBox 96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19" name="TextBox 96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20" name="TextBox 96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21" name="TextBox 96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22" name="TextBox 96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623" name="TextBox 965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624" name="TextBox 967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625" name="TextBox 968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626" name="TextBox 969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627" name="TextBox 970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628" name="TextBox 971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629" name="TextBox 972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630" name="TextBox 973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31" name="TextBox 97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32" name="TextBox 97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33" name="TextBox 97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34" name="TextBox 97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35" name="TextBox 97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636" name="TextBox 979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637" name="TextBox 981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638" name="TextBox 982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639" name="TextBox 983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640" name="TextBox 984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641" name="TextBox 985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642" name="TextBox 986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643" name="TextBox 987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44" name="TextBox 98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45" name="TextBox 98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46" name="TextBox 99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47" name="TextBox 99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48" name="TextBox 99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649" name="TextBox 994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650" name="TextBox 995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651" name="TextBox 996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652" name="TextBox 997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653" name="TextBox 998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654" name="TextBox 999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655" name="TextBox 1000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56" name="TextBox 100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57" name="TextBox 100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58" name="TextBox 100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59" name="TextBox 100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60" name="TextBox 100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661" name="TextBox 1006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662" name="TextBox 1008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663" name="TextBox 1009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664" name="TextBox 1010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665" name="TextBox 1011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666" name="TextBox 1012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667" name="TextBox 1013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668" name="TextBox 1014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69" name="TextBox 101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70" name="TextBox 101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71" name="TextBox 101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72" name="TextBox 101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73" name="TextBox 101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674" name="TextBox 1020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675" name="TextBox 1022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676" name="TextBox 1023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677" name="TextBox 0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678" name="TextBox 1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679" name="TextBox 2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680" name="TextBox 3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681" name="TextBox 4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82" name="TextBox 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83" name="TextBox 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84" name="TextBox 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85" name="TextBox 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86" name="TextBox 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687" name="TextBox 11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688" name="TextBox 12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689" name="TextBox 13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690" name="TextBox 14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691" name="TextBox 15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692" name="TextBox 16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693" name="TextBox 17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94" name="TextBox 1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95" name="TextBox 1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96" name="TextBox 2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97" name="TextBox 2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698" name="TextBox 2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699" name="TextBox 23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700" name="TextBox 25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701" name="TextBox 26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702" name="TextBox 27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703" name="TextBox 28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704" name="TextBox 29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705" name="TextBox 30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706" name="TextBox 31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07" name="TextBox 3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08" name="TextBox 3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09" name="TextBox 3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10" name="TextBox 3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11" name="TextBox 3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712" name="TextBox 37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713" name="TextBox 39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714" name="TextBox 40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715" name="TextBox 41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716" name="TextBox 42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717" name="TextBox 43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718" name="TextBox 44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719" name="TextBox 45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20" name="TextBox 4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21" name="TextBox 4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22" name="TextBox 4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23" name="TextBox 4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24" name="TextBox 5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725" name="TextBox 52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726" name="TextBox 53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727" name="TextBox 54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728" name="TextBox 55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729" name="TextBox 56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730" name="TextBox 57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731" name="TextBox 58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32" name="TextBox 5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33" name="TextBox 6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34" name="TextBox 6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35" name="TextBox 6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36" name="TextBox 6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737" name="TextBox 64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738" name="TextBox 66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739" name="TextBox 67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740" name="TextBox 68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741" name="TextBox 69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742" name="TextBox 70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743" name="TextBox 71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744" name="TextBox 72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45" name="TextBox 7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46" name="TextBox 7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47" name="TextBox 7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48" name="TextBox 7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49" name="TextBox 7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750" name="TextBox 78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751" name="TextBox 80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752" name="TextBox 81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753" name="TextBox 82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754" name="TextBox 83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755" name="TextBox 84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756" name="TextBox 85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757" name="TextBox 86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58" name="TextBox 8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59" name="TextBox 8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60" name="TextBox 8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61" name="TextBox 9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62" name="TextBox 9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763" name="TextBox 92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764" name="TextBox 93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765" name="TextBox 94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766" name="TextBox 95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767" name="TextBox 96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768" name="TextBox 97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769" name="TextBox 98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70" name="TextBox 9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71" name="TextBox 10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72" name="TextBox 10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73" name="TextBox 10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774" name="TextBox 10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775" name="TextBox 104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66675</xdr:colOff>
      <xdr:row>37</xdr:row>
      <xdr:rowOff>0</xdr:rowOff>
    </xdr:from>
    <xdr:to>
      <xdr:col>1</xdr:col>
      <xdr:colOff>781050</xdr:colOff>
      <xdr:row>37</xdr:row>
      <xdr:rowOff>0</xdr:rowOff>
    </xdr:to>
    <xdr:sp>
      <xdr:nvSpPr>
        <xdr:cNvPr id="776" name="TextBox 107"/>
        <xdr:cNvSpPr txBox="1">
          <a:spLocks noChangeArrowheads="1"/>
        </xdr:cNvSpPr>
      </xdr:nvSpPr>
      <xdr:spPr>
        <a:xfrm>
          <a:off x="342900" y="128968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777" name="TextBox 135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778" name="TextBox 136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779" name="TextBox 137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780" name="TextBox 138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781" name="TextBox 139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782" name="TextBox 140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783" name="TextBox 141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784" name="TextBox 142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785" name="TextBox 143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786" name="TextBox 144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787" name="TextBox 145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788" name="TextBox 146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789" name="TextBox 147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790" name="TextBox 148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791" name="TextBox 149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792" name="TextBox 150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793" name="TextBox 151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794" name="TextBox 152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795" name="TextBox 153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796" name="TextBox 154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797" name="TextBox 155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798" name="TextBox 156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799" name="TextBox 157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00" name="TextBox 158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801" name="TextBox 159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802" name="TextBox 160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803" name="TextBox 161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804" name="TextBox 162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805" name="TextBox 163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806" name="TextBox 164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807" name="TextBox 165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808" name="TextBox 166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09" name="TextBox 167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10" name="TextBox 168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11" name="TextBox 169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12" name="TextBox 170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13" name="TextBox 171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814" name="TextBox 172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815" name="TextBox 173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816" name="TextBox 174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817" name="TextBox 175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818" name="TextBox 176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819" name="TextBox 177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820" name="TextBox 178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821" name="TextBox 179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22" name="TextBox 180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23" name="TextBox 181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24" name="TextBox 182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25" name="TextBox 183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26" name="TextBox 184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827" name="TextBox 185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828" name="TextBox 186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829" name="TextBox 187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830" name="TextBox 188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831" name="TextBox 189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832" name="TextBox 190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833" name="TextBox 191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34" name="TextBox 192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35" name="TextBox 193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36" name="TextBox 194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37" name="TextBox 195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38" name="TextBox 196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839" name="TextBox 197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840" name="TextBox 198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841" name="TextBox 199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842" name="TextBox 200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843" name="TextBox 201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844" name="TextBox 202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845" name="TextBox 203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846" name="TextBox 204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47" name="TextBox 205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48" name="TextBox 206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49" name="TextBox 207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50" name="TextBox 208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51" name="TextBox 209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852" name="TextBox 210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853" name="TextBox 211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854" name="TextBox 212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855" name="TextBox 213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856" name="TextBox 214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857" name="TextBox 215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858" name="TextBox 216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859" name="TextBox 217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60" name="TextBox 218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61" name="TextBox 219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62" name="TextBox 220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63" name="TextBox 221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64" name="TextBox 222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865" name="TextBox 223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866" name="TextBox 224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867" name="TextBox 225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868" name="TextBox 226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869" name="TextBox 227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870" name="TextBox 228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871" name="TextBox 229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72" name="TextBox 230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73" name="TextBox 231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74" name="TextBox 232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75" name="TextBox 233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76" name="TextBox 234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877" name="TextBox 235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878" name="TextBox 236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879" name="TextBox 237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880" name="TextBox 238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881" name="TextBox 239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882" name="TextBox 240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883" name="TextBox 241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884" name="TextBox 242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85" name="TextBox 243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86" name="TextBox 244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87" name="TextBox 245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88" name="TextBox 246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89" name="TextBox 247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890" name="TextBox 248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891" name="TextBox 249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892" name="TextBox 250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893" name="TextBox 251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894" name="TextBox 252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895" name="TextBox 253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896" name="TextBox 254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897" name="TextBox 255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98" name="TextBox 256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899" name="TextBox 257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00" name="TextBox 258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01" name="TextBox 259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02" name="TextBox 260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903" name="TextBox 261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904" name="TextBox 262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905" name="TextBox 263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906" name="TextBox 264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907" name="TextBox 265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908" name="TextBox 266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909" name="TextBox 267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10" name="TextBox 268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11" name="TextBox 269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12" name="TextBox 270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13" name="TextBox 271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14" name="TextBox 272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915" name="TextBox 273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916" name="TextBox 274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917" name="TextBox 275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918" name="TextBox 276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919" name="TextBox 277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920" name="TextBox 278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921" name="TextBox 279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922" name="TextBox 280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23" name="TextBox 281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24" name="TextBox 282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25" name="TextBox 283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26" name="TextBox 284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27" name="TextBox 285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928" name="TextBox 286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929" name="TextBox 287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930" name="TextBox 288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931" name="TextBox 289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932" name="TextBox 290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933" name="TextBox 291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934" name="TextBox 292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935" name="TextBox 293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36" name="TextBox 294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37" name="TextBox 295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38" name="TextBox 296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39" name="TextBox 297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40" name="TextBox 298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941" name="TextBox 299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942" name="TextBox 300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943" name="TextBox 301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944" name="TextBox 302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945" name="TextBox 303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946" name="TextBox 304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947" name="TextBox 305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48" name="TextBox 306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49" name="TextBox 307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50" name="TextBox 308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51" name="TextBox 309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52" name="TextBox 310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953" name="TextBox 311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954" name="TextBox 312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955" name="TextBox 313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956" name="TextBox 314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957" name="TextBox 315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958" name="TextBox 316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959" name="TextBox 317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960" name="TextBox 318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61" name="TextBox 319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62" name="TextBox 320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63" name="TextBox 321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64" name="TextBox 322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65" name="TextBox 323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966" name="TextBox 324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967" name="TextBox 325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968" name="TextBox 326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969" name="TextBox 327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970" name="TextBox 328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971" name="TextBox 329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972" name="TextBox 330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973" name="TextBox 331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74" name="TextBox 332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75" name="TextBox 333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76" name="TextBox 334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77" name="TextBox 335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78" name="TextBox 336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979" name="TextBox 337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980" name="TextBox 338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981" name="TextBox 339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982" name="TextBox 340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983" name="TextBox 341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984" name="TextBox 342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985" name="TextBox 343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86" name="TextBox 344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87" name="TextBox 345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88" name="TextBox 346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89" name="TextBox 347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90" name="TextBox 348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991" name="TextBox 349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992" name="TextBox 350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993" name="TextBox 351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994" name="TextBox 352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995" name="TextBox 353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996" name="TextBox 354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997" name="TextBox 355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998" name="TextBox 356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999" name="TextBox 357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000" name="TextBox 358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001" name="TextBox 359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002" name="TextBox 360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003" name="TextBox 361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004" name="TextBox 362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1005" name="TextBox 363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1006" name="TextBox 364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1007" name="TextBox 365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1008" name="TextBox 366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1009" name="TextBox 367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1010" name="TextBox 368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1011" name="TextBox 369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012" name="TextBox 370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013" name="TextBox 371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014" name="TextBox 372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015" name="TextBox 373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016" name="TextBox 374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72</xdr:row>
      <xdr:rowOff>0</xdr:rowOff>
    </xdr:from>
    <xdr:to>
      <xdr:col>1</xdr:col>
      <xdr:colOff>828675</xdr:colOff>
      <xdr:row>72</xdr:row>
      <xdr:rowOff>0</xdr:rowOff>
    </xdr:to>
    <xdr:sp>
      <xdr:nvSpPr>
        <xdr:cNvPr id="1017" name="TextBox 375"/>
        <xdr:cNvSpPr txBox="1">
          <a:spLocks noChangeArrowheads="1"/>
        </xdr:cNvSpPr>
      </xdr:nvSpPr>
      <xdr:spPr>
        <a:xfrm>
          <a:off x="3905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1018" name="TextBox 376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1019" name="TextBox 377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72</xdr:row>
      <xdr:rowOff>0</xdr:rowOff>
    </xdr:from>
    <xdr:to>
      <xdr:col>1</xdr:col>
      <xdr:colOff>819150</xdr:colOff>
      <xdr:row>72</xdr:row>
      <xdr:rowOff>0</xdr:rowOff>
    </xdr:to>
    <xdr:sp>
      <xdr:nvSpPr>
        <xdr:cNvPr id="1020" name="TextBox 378"/>
        <xdr:cNvSpPr txBox="1">
          <a:spLocks noChangeArrowheads="1"/>
        </xdr:cNvSpPr>
      </xdr:nvSpPr>
      <xdr:spPr>
        <a:xfrm>
          <a:off x="3810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72</xdr:row>
      <xdr:rowOff>0</xdr:rowOff>
    </xdr:from>
    <xdr:to>
      <xdr:col>1</xdr:col>
      <xdr:colOff>781050</xdr:colOff>
      <xdr:row>72</xdr:row>
      <xdr:rowOff>0</xdr:rowOff>
    </xdr:to>
    <xdr:sp>
      <xdr:nvSpPr>
        <xdr:cNvPr id="1021" name="TextBox 379"/>
        <xdr:cNvSpPr txBox="1">
          <a:spLocks noChangeArrowheads="1"/>
        </xdr:cNvSpPr>
      </xdr:nvSpPr>
      <xdr:spPr>
        <a:xfrm>
          <a:off x="34290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72</xdr:row>
      <xdr:rowOff>0</xdr:rowOff>
    </xdr:from>
    <xdr:to>
      <xdr:col>1</xdr:col>
      <xdr:colOff>790575</xdr:colOff>
      <xdr:row>72</xdr:row>
      <xdr:rowOff>0</xdr:rowOff>
    </xdr:to>
    <xdr:sp>
      <xdr:nvSpPr>
        <xdr:cNvPr id="1022" name="TextBox 380"/>
        <xdr:cNvSpPr txBox="1">
          <a:spLocks noChangeArrowheads="1"/>
        </xdr:cNvSpPr>
      </xdr:nvSpPr>
      <xdr:spPr>
        <a:xfrm>
          <a:off x="35242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800100</xdr:colOff>
      <xdr:row>72</xdr:row>
      <xdr:rowOff>0</xdr:rowOff>
    </xdr:to>
    <xdr:sp>
      <xdr:nvSpPr>
        <xdr:cNvPr id="1023" name="TextBox 381"/>
        <xdr:cNvSpPr txBox="1">
          <a:spLocks noChangeArrowheads="1"/>
        </xdr:cNvSpPr>
      </xdr:nvSpPr>
      <xdr:spPr>
        <a:xfrm>
          <a:off x="361950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024" name="TextBox 382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025" name="TextBox 383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026" name="TextBox 384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027" name="TextBox 385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72</xdr:row>
      <xdr:rowOff>0</xdr:rowOff>
    </xdr:from>
    <xdr:to>
      <xdr:col>1</xdr:col>
      <xdr:colOff>809625</xdr:colOff>
      <xdr:row>72</xdr:row>
      <xdr:rowOff>0</xdr:rowOff>
    </xdr:to>
    <xdr:sp>
      <xdr:nvSpPr>
        <xdr:cNvPr id="1028" name="TextBox 386"/>
        <xdr:cNvSpPr txBox="1">
          <a:spLocks noChangeArrowheads="1"/>
        </xdr:cNvSpPr>
      </xdr:nvSpPr>
      <xdr:spPr>
        <a:xfrm>
          <a:off x="371475" y="250317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029" name="TextBox 387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030" name="TextBox 388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031" name="TextBox 389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032" name="TextBox 390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033" name="TextBox 391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034" name="TextBox 392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035" name="TextBox 393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036" name="TextBox 394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037" name="TextBox 395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038" name="TextBox 396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039" name="TextBox 397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040" name="TextBox 398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041" name="TextBox 399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042" name="TextBox 400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66675</xdr:colOff>
      <xdr:row>37</xdr:row>
      <xdr:rowOff>0</xdr:rowOff>
    </xdr:from>
    <xdr:to>
      <xdr:col>1</xdr:col>
      <xdr:colOff>781050</xdr:colOff>
      <xdr:row>37</xdr:row>
      <xdr:rowOff>0</xdr:rowOff>
    </xdr:to>
    <xdr:sp>
      <xdr:nvSpPr>
        <xdr:cNvPr id="1043" name="TextBox 401"/>
        <xdr:cNvSpPr txBox="1">
          <a:spLocks noChangeArrowheads="1"/>
        </xdr:cNvSpPr>
      </xdr:nvSpPr>
      <xdr:spPr>
        <a:xfrm>
          <a:off x="342900" y="128968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15</xdr:col>
      <xdr:colOff>0</xdr:colOff>
      <xdr:row>83</xdr:row>
      <xdr:rowOff>76200</xdr:rowOff>
    </xdr:from>
    <xdr:to>
      <xdr:col>27</xdr:col>
      <xdr:colOff>333375</xdr:colOff>
      <xdr:row>84</xdr:row>
      <xdr:rowOff>190500</xdr:rowOff>
    </xdr:to>
    <xdr:sp>
      <xdr:nvSpPr>
        <xdr:cNvPr id="1044" name="TextBox 402"/>
        <xdr:cNvSpPr txBox="1">
          <a:spLocks noChangeArrowheads="1"/>
        </xdr:cNvSpPr>
      </xdr:nvSpPr>
      <xdr:spPr>
        <a:xfrm>
          <a:off x="5048250" y="28394025"/>
          <a:ext cx="4953000" cy="3714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６月２５日発行　（最新版）　（mail配信０６２５）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045" name="TextBox 403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046" name="TextBox 404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047" name="TextBox 405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048" name="TextBox 406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049" name="TextBox 407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050" name="TextBox 408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051" name="TextBox 409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052" name="TextBox 41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053" name="TextBox 41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054" name="TextBox 41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055" name="TextBox 41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056" name="TextBox 41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057" name="TextBox 415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058" name="TextBox 416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059" name="TextBox 417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060" name="TextBox 418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061" name="TextBox 419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062" name="TextBox 420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063" name="TextBox 421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064" name="TextBox 42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065" name="TextBox 42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066" name="TextBox 42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067" name="TextBox 42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068" name="TextBox 42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069" name="TextBox 427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070" name="TextBox 428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071" name="TextBox 429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072" name="TextBox 430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073" name="TextBox 431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074" name="TextBox 432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075" name="TextBox 433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076" name="TextBox 434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077" name="TextBox 43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078" name="TextBox 43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079" name="TextBox 43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080" name="TextBox 43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081" name="TextBox 43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082" name="TextBox 440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083" name="TextBox 441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084" name="TextBox 442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085" name="TextBox 443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086" name="TextBox 444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087" name="TextBox 445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088" name="TextBox 446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089" name="TextBox 447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090" name="TextBox 44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091" name="TextBox 44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092" name="TextBox 45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093" name="TextBox 45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094" name="TextBox 45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095" name="TextBox 453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096" name="TextBox 454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097" name="TextBox 455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098" name="TextBox 456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099" name="TextBox 457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100" name="TextBox 458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101" name="TextBox 459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02" name="TextBox 46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03" name="TextBox 46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04" name="TextBox 46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05" name="TextBox 46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06" name="TextBox 46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107" name="TextBox 465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108" name="TextBox 466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109" name="TextBox 467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110" name="TextBox 468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111" name="TextBox 469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112" name="TextBox 470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113" name="TextBox 471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114" name="TextBox 472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15" name="TextBox 47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16" name="TextBox 47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17" name="TextBox 47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18" name="TextBox 47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19" name="TextBox 47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120" name="TextBox 478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121" name="TextBox 479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122" name="TextBox 480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123" name="TextBox 481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124" name="TextBox 482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125" name="TextBox 483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126" name="TextBox 484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127" name="TextBox 485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28" name="TextBox 48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29" name="TextBox 48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30" name="TextBox 48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31" name="TextBox 48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32" name="TextBox 49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133" name="TextBox 491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134" name="TextBox 492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135" name="TextBox 493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136" name="TextBox 494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137" name="TextBox 495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138" name="TextBox 496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139" name="TextBox 497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40" name="TextBox 49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41" name="TextBox 49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42" name="TextBox 50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43" name="TextBox 50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44" name="TextBox 50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145" name="TextBox 503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146" name="TextBox 504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147" name="TextBox 505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148" name="TextBox 506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149" name="TextBox 507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150" name="TextBox 508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151" name="TextBox 509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152" name="TextBox 510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53" name="TextBox 51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54" name="TextBox 51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55" name="TextBox 51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56" name="TextBox 51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57" name="TextBox 51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158" name="TextBox 516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159" name="TextBox 517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160" name="TextBox 518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161" name="TextBox 519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162" name="TextBox 520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163" name="TextBox 521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164" name="TextBox 522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165" name="TextBox 523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66" name="TextBox 52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67" name="TextBox 52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68" name="TextBox 52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69" name="TextBox 52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70" name="TextBox 52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171" name="TextBox 529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172" name="TextBox 530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173" name="TextBox 531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174" name="TextBox 532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175" name="TextBox 533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176" name="TextBox 534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177" name="TextBox 535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78" name="TextBox 53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79" name="TextBox 53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80" name="TextBox 53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81" name="TextBox 53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82" name="TextBox 54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183" name="TextBox 541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184" name="TextBox 542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185" name="TextBox 543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186" name="TextBox 544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187" name="TextBox 545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188" name="TextBox 546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189" name="TextBox 547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190" name="TextBox 548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91" name="TextBox 54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92" name="TextBox 55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93" name="TextBox 55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94" name="TextBox 55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195" name="TextBox 55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196" name="TextBox 554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197" name="TextBox 555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198" name="TextBox 556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199" name="TextBox 557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200" name="TextBox 558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201" name="TextBox 559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202" name="TextBox 560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203" name="TextBox 561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04" name="TextBox 56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05" name="TextBox 56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06" name="TextBox 56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07" name="TextBox 56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08" name="TextBox 56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209" name="TextBox 567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210" name="TextBox 568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211" name="TextBox 569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212" name="TextBox 570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213" name="TextBox 571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214" name="TextBox 572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215" name="TextBox 573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16" name="TextBox 57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17" name="TextBox 57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18" name="TextBox 57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19" name="TextBox 57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20" name="TextBox 57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221" name="TextBox 579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222" name="TextBox 580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223" name="TextBox 581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224" name="TextBox 582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225" name="TextBox 583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226" name="TextBox 584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227" name="TextBox 585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228" name="TextBox 586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29" name="TextBox 58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30" name="TextBox 58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31" name="TextBox 58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32" name="TextBox 59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33" name="TextBox 59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234" name="TextBox 592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235" name="TextBox 593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236" name="TextBox 594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237" name="TextBox 595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238" name="TextBox 596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239" name="TextBox 597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240" name="TextBox 598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241" name="TextBox 599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42" name="TextBox 60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43" name="TextBox 60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44" name="TextBox 60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45" name="TextBox 60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46" name="TextBox 60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247" name="TextBox 605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248" name="TextBox 606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249" name="TextBox 607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250" name="TextBox 608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251" name="TextBox 609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252" name="TextBox 610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253" name="TextBox 611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54" name="TextBox 61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55" name="TextBox 61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56" name="TextBox 61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57" name="TextBox 61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58" name="TextBox 61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259" name="TextBox 617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260" name="TextBox 618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261" name="TextBox 619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262" name="TextBox 620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263" name="TextBox 621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264" name="TextBox 622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265" name="TextBox 623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266" name="TextBox 624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67" name="TextBox 62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68" name="TextBox 62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69" name="TextBox 62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70" name="TextBox 62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71" name="TextBox 62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272" name="TextBox 630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273" name="TextBox 631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274" name="TextBox 632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275" name="TextBox 633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276" name="TextBox 634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277" name="TextBox 635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278" name="TextBox 636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279" name="TextBox 637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80" name="TextBox 63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81" name="TextBox 63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82" name="TextBox 64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83" name="TextBox 64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84" name="TextBox 64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285" name="TextBox 643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286" name="TextBox 644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287" name="TextBox 645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288" name="TextBox 646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289" name="TextBox 647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290" name="TextBox 648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291" name="TextBox 649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92" name="TextBox 65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93" name="TextBox 65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94" name="TextBox 65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95" name="TextBox 65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296" name="TextBox 65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297" name="TextBox 655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66675</xdr:colOff>
      <xdr:row>37</xdr:row>
      <xdr:rowOff>0</xdr:rowOff>
    </xdr:from>
    <xdr:to>
      <xdr:col>1</xdr:col>
      <xdr:colOff>781050</xdr:colOff>
      <xdr:row>37</xdr:row>
      <xdr:rowOff>0</xdr:rowOff>
    </xdr:to>
    <xdr:sp>
      <xdr:nvSpPr>
        <xdr:cNvPr id="1298" name="TextBox 656"/>
        <xdr:cNvSpPr txBox="1">
          <a:spLocks noChangeArrowheads="1"/>
        </xdr:cNvSpPr>
      </xdr:nvSpPr>
      <xdr:spPr>
        <a:xfrm>
          <a:off x="342900" y="128968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299" name="TextBox 657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300" name="TextBox 658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301" name="TextBox 659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302" name="TextBox 660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303" name="TextBox 661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304" name="TextBox 662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305" name="TextBox 663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06" name="TextBox 66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07" name="TextBox 66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08" name="TextBox 66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09" name="TextBox 66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10" name="TextBox 66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311" name="TextBox 669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312" name="TextBox 670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313" name="TextBox 671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314" name="TextBox 672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315" name="TextBox 673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316" name="TextBox 674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317" name="TextBox 675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18" name="TextBox 67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19" name="TextBox 67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20" name="TextBox 67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21" name="TextBox 67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22" name="TextBox 68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323" name="TextBox 681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324" name="TextBox 682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325" name="TextBox 683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326" name="TextBox 684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327" name="TextBox 685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328" name="TextBox 686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329" name="TextBox 687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330" name="TextBox 688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31" name="TextBox 68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32" name="TextBox 69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33" name="TextBox 69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34" name="TextBox 69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35" name="TextBox 69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336" name="TextBox 694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337" name="TextBox 695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338" name="TextBox 696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339" name="TextBox 697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340" name="TextBox 698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341" name="TextBox 699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342" name="TextBox 700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343" name="TextBox 701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44" name="TextBox 70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45" name="TextBox 70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46" name="TextBox 70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47" name="TextBox 70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48" name="TextBox 70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349" name="TextBox 707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350" name="TextBox 708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351" name="TextBox 709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352" name="TextBox 710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353" name="TextBox 711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354" name="TextBox 712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355" name="TextBox 713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56" name="TextBox 71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57" name="TextBox 71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58" name="TextBox 71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59" name="TextBox 71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60" name="TextBox 71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361" name="TextBox 719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362" name="TextBox 720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363" name="TextBox 721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364" name="TextBox 722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365" name="TextBox 723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366" name="TextBox 724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367" name="TextBox 725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368" name="TextBox 726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69" name="TextBox 72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70" name="TextBox 72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71" name="TextBox 72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72" name="TextBox 73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73" name="TextBox 73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374" name="TextBox 732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375" name="TextBox 733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376" name="TextBox 734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377" name="TextBox 735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378" name="TextBox 736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379" name="TextBox 737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380" name="TextBox 738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381" name="TextBox 739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82" name="TextBox 74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83" name="TextBox 74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84" name="TextBox 74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85" name="TextBox 74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86" name="TextBox 74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387" name="TextBox 745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388" name="TextBox 746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389" name="TextBox 747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390" name="TextBox 748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391" name="TextBox 749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392" name="TextBox 750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393" name="TextBox 751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94" name="TextBox 75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95" name="TextBox 75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96" name="TextBox 75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97" name="TextBox 75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398" name="TextBox 75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399" name="TextBox 757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400" name="TextBox 758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401" name="TextBox 759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402" name="TextBox 760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403" name="TextBox 761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404" name="TextBox 762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405" name="TextBox 763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406" name="TextBox 764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07" name="TextBox 76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08" name="TextBox 76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09" name="TextBox 76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10" name="TextBox 76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11" name="TextBox 76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412" name="TextBox 770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413" name="TextBox 771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414" name="TextBox 772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415" name="TextBox 773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416" name="TextBox 774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417" name="TextBox 775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418" name="TextBox 776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419" name="TextBox 777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20" name="TextBox 77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21" name="TextBox 77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22" name="TextBox 78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23" name="TextBox 78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24" name="TextBox 78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425" name="TextBox 783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426" name="TextBox 784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427" name="TextBox 785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428" name="TextBox 786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429" name="TextBox 787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430" name="TextBox 788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431" name="TextBox 789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32" name="TextBox 79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33" name="TextBox 79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34" name="TextBox 79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35" name="TextBox 79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36" name="TextBox 79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437" name="TextBox 795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438" name="TextBox 796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439" name="TextBox 797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440" name="TextBox 798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441" name="TextBox 799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442" name="TextBox 800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443" name="TextBox 801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444" name="TextBox 802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45" name="TextBox 80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46" name="TextBox 80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47" name="TextBox 80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48" name="TextBox 80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49" name="TextBox 80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450" name="TextBox 808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451" name="TextBox 809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452" name="TextBox 810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453" name="TextBox 811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454" name="TextBox 812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455" name="TextBox 813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456" name="TextBox 814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457" name="TextBox 815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58" name="TextBox 81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59" name="TextBox 81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60" name="TextBox 81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61" name="TextBox 81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62" name="TextBox 82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463" name="TextBox 821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464" name="TextBox 822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465" name="TextBox 823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466" name="TextBox 824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467" name="TextBox 825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468" name="TextBox 826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469" name="TextBox 827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70" name="TextBox 82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71" name="TextBox 82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72" name="TextBox 83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73" name="TextBox 83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74" name="TextBox 83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475" name="TextBox 833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476" name="TextBox 834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477" name="TextBox 835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478" name="TextBox 836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479" name="TextBox 837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480" name="TextBox 838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481" name="TextBox 839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482" name="TextBox 840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83" name="TextBox 84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84" name="TextBox 84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85" name="TextBox 84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86" name="TextBox 84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87" name="TextBox 84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488" name="TextBox 846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489" name="TextBox 847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490" name="TextBox 848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491" name="TextBox 849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492" name="TextBox 850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493" name="TextBox 851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494" name="TextBox 852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495" name="TextBox 853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96" name="TextBox 85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97" name="TextBox 85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98" name="TextBox 85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499" name="TextBox 85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500" name="TextBox 85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501" name="TextBox 859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502" name="TextBox 860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503" name="TextBox 861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504" name="TextBox 862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505" name="TextBox 863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506" name="TextBox 864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507" name="TextBox 865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508" name="TextBox 86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509" name="TextBox 86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510" name="TextBox 86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511" name="TextBox 86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512" name="TextBox 87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513" name="TextBox 871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514" name="TextBox 872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515" name="TextBox 873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516" name="TextBox 874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517" name="TextBox 875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518" name="TextBox 876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519" name="TextBox 877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520" name="TextBox 878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521" name="TextBox 879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522" name="TextBox 880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523" name="TextBox 881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524" name="TextBox 88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525" name="TextBox 88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526" name="TextBox 884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527" name="TextBox 885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528" name="TextBox 886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529" name="TextBox 887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530" name="TextBox 888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531" name="TextBox 889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532" name="TextBox 890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533" name="TextBox 891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534" name="TextBox 892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535" name="TextBox 893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536" name="TextBox 89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537" name="TextBox 89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538" name="TextBox 89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114300</xdr:colOff>
      <xdr:row>77</xdr:row>
      <xdr:rowOff>0</xdr:rowOff>
    </xdr:from>
    <xdr:to>
      <xdr:col>1</xdr:col>
      <xdr:colOff>828675</xdr:colOff>
      <xdr:row>77</xdr:row>
      <xdr:rowOff>0</xdr:rowOff>
    </xdr:to>
    <xdr:sp>
      <xdr:nvSpPr>
        <xdr:cNvPr id="1539" name="TextBox 897"/>
        <xdr:cNvSpPr txBox="1">
          <a:spLocks noChangeArrowheads="1"/>
        </xdr:cNvSpPr>
      </xdr:nvSpPr>
      <xdr:spPr>
        <a:xfrm>
          <a:off x="3905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540" name="TextBox 898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541" name="TextBox 899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104775</xdr:colOff>
      <xdr:row>77</xdr:row>
      <xdr:rowOff>0</xdr:rowOff>
    </xdr:from>
    <xdr:to>
      <xdr:col>1</xdr:col>
      <xdr:colOff>819150</xdr:colOff>
      <xdr:row>77</xdr:row>
      <xdr:rowOff>0</xdr:rowOff>
    </xdr:to>
    <xdr:sp>
      <xdr:nvSpPr>
        <xdr:cNvPr id="1542" name="TextBox 900"/>
        <xdr:cNvSpPr txBox="1">
          <a:spLocks noChangeArrowheads="1"/>
        </xdr:cNvSpPr>
      </xdr:nvSpPr>
      <xdr:spPr>
        <a:xfrm>
          <a:off x="3810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66675</xdr:colOff>
      <xdr:row>77</xdr:row>
      <xdr:rowOff>0</xdr:rowOff>
    </xdr:from>
    <xdr:to>
      <xdr:col>1</xdr:col>
      <xdr:colOff>781050</xdr:colOff>
      <xdr:row>77</xdr:row>
      <xdr:rowOff>0</xdr:rowOff>
    </xdr:to>
    <xdr:sp>
      <xdr:nvSpPr>
        <xdr:cNvPr id="1543" name="TextBox 901"/>
        <xdr:cNvSpPr txBox="1">
          <a:spLocks noChangeArrowheads="1"/>
        </xdr:cNvSpPr>
      </xdr:nvSpPr>
      <xdr:spPr>
        <a:xfrm>
          <a:off x="34290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76200</xdr:colOff>
      <xdr:row>77</xdr:row>
      <xdr:rowOff>0</xdr:rowOff>
    </xdr:from>
    <xdr:to>
      <xdr:col>1</xdr:col>
      <xdr:colOff>790575</xdr:colOff>
      <xdr:row>77</xdr:row>
      <xdr:rowOff>0</xdr:rowOff>
    </xdr:to>
    <xdr:sp>
      <xdr:nvSpPr>
        <xdr:cNvPr id="1544" name="TextBox 902"/>
        <xdr:cNvSpPr txBox="1">
          <a:spLocks noChangeArrowheads="1"/>
        </xdr:cNvSpPr>
      </xdr:nvSpPr>
      <xdr:spPr>
        <a:xfrm>
          <a:off x="35242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85725</xdr:colOff>
      <xdr:row>77</xdr:row>
      <xdr:rowOff>0</xdr:rowOff>
    </xdr:from>
    <xdr:to>
      <xdr:col>1</xdr:col>
      <xdr:colOff>800100</xdr:colOff>
      <xdr:row>77</xdr:row>
      <xdr:rowOff>0</xdr:rowOff>
    </xdr:to>
    <xdr:sp>
      <xdr:nvSpPr>
        <xdr:cNvPr id="1545" name="TextBox 903"/>
        <xdr:cNvSpPr txBox="1">
          <a:spLocks noChangeArrowheads="1"/>
        </xdr:cNvSpPr>
      </xdr:nvSpPr>
      <xdr:spPr>
        <a:xfrm>
          <a:off x="361950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546" name="TextBox 904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547" name="TextBox 905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予定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548" name="TextBox 906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549" name="TextBox 907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予備日</a:t>
          </a:r>
        </a:p>
      </xdr:txBody>
    </xdr:sp>
    <xdr:clientData/>
  </xdr:twoCellAnchor>
  <xdr:twoCellAnchor>
    <xdr:from>
      <xdr:col>1</xdr:col>
      <xdr:colOff>95250</xdr:colOff>
      <xdr:row>77</xdr:row>
      <xdr:rowOff>0</xdr:rowOff>
    </xdr:from>
    <xdr:to>
      <xdr:col>1</xdr:col>
      <xdr:colOff>809625</xdr:colOff>
      <xdr:row>77</xdr:row>
      <xdr:rowOff>0</xdr:rowOff>
    </xdr:to>
    <xdr:sp>
      <xdr:nvSpPr>
        <xdr:cNvPr id="1550" name="TextBox 908"/>
        <xdr:cNvSpPr txBox="1">
          <a:spLocks noChangeArrowheads="1"/>
        </xdr:cNvSpPr>
      </xdr:nvSpPr>
      <xdr:spPr>
        <a:xfrm>
          <a:off x="371475" y="267652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予備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1</xdr:col>
      <xdr:colOff>800100</xdr:colOff>
      <xdr:row>27</xdr:row>
      <xdr:rowOff>0</xdr:rowOff>
    </xdr:to>
    <xdr:sp>
      <xdr:nvSpPr>
        <xdr:cNvPr id="1551" name="TextBox 909"/>
        <xdr:cNvSpPr txBox="1">
          <a:spLocks noChangeArrowheads="1"/>
        </xdr:cNvSpPr>
      </xdr:nvSpPr>
      <xdr:spPr>
        <a:xfrm>
          <a:off x="361950" y="94297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調整中</a:t>
          </a:r>
        </a:p>
      </xdr:txBody>
    </xdr:sp>
    <xdr:clientData/>
  </xdr:twoCellAnchor>
  <xdr:twoCellAnchor>
    <xdr:from>
      <xdr:col>1</xdr:col>
      <xdr:colOff>66675</xdr:colOff>
      <xdr:row>37</xdr:row>
      <xdr:rowOff>0</xdr:rowOff>
    </xdr:from>
    <xdr:to>
      <xdr:col>1</xdr:col>
      <xdr:colOff>781050</xdr:colOff>
      <xdr:row>37</xdr:row>
      <xdr:rowOff>0</xdr:rowOff>
    </xdr:to>
    <xdr:sp>
      <xdr:nvSpPr>
        <xdr:cNvPr id="1552" name="TextBox 910"/>
        <xdr:cNvSpPr txBox="1">
          <a:spLocks noChangeArrowheads="1"/>
        </xdr:cNvSpPr>
      </xdr:nvSpPr>
      <xdr:spPr>
        <a:xfrm>
          <a:off x="342900" y="128968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確定</a:t>
          </a:r>
        </a:p>
      </xdr:txBody>
    </xdr:sp>
    <xdr:clientData/>
  </xdr:twoCellAnchor>
  <xdr:twoCellAnchor>
    <xdr:from>
      <xdr:col>9</xdr:col>
      <xdr:colOff>57150</xdr:colOff>
      <xdr:row>7</xdr:row>
      <xdr:rowOff>38100</xdr:rowOff>
    </xdr:from>
    <xdr:to>
      <xdr:col>18</xdr:col>
      <xdr:colOff>200025</xdr:colOff>
      <xdr:row>7</xdr:row>
      <xdr:rowOff>342900</xdr:rowOff>
    </xdr:to>
    <xdr:sp>
      <xdr:nvSpPr>
        <xdr:cNvPr id="1553" name="TextBox 911"/>
        <xdr:cNvSpPr txBox="1">
          <a:spLocks noChangeArrowheads="1"/>
        </xdr:cNvSpPr>
      </xdr:nvSpPr>
      <xdr:spPr>
        <a:xfrm>
          <a:off x="3562350" y="2533650"/>
          <a:ext cx="2676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延期調整</a:t>
          </a:r>
        </a:p>
      </xdr:txBody>
    </xdr:sp>
    <xdr:clientData/>
  </xdr:twoCellAnchor>
  <xdr:twoCellAnchor>
    <xdr:from>
      <xdr:col>3</xdr:col>
      <xdr:colOff>47625</xdr:colOff>
      <xdr:row>25</xdr:row>
      <xdr:rowOff>38100</xdr:rowOff>
    </xdr:from>
    <xdr:to>
      <xdr:col>5</xdr:col>
      <xdr:colOff>276225</xdr:colOff>
      <xdr:row>25</xdr:row>
      <xdr:rowOff>323850</xdr:rowOff>
    </xdr:to>
    <xdr:sp>
      <xdr:nvSpPr>
        <xdr:cNvPr id="1554" name="TextBox 912"/>
        <xdr:cNvSpPr txBox="1">
          <a:spLocks noChangeArrowheads="1"/>
        </xdr:cNvSpPr>
      </xdr:nvSpPr>
      <xdr:spPr>
        <a:xfrm>
          <a:off x="1619250" y="8877300"/>
          <a:ext cx="8572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時間注意</a:t>
          </a:r>
        </a:p>
      </xdr:txBody>
    </xdr:sp>
    <xdr:clientData/>
  </xdr:twoCellAnchor>
  <xdr:twoCellAnchor>
    <xdr:from>
      <xdr:col>3</xdr:col>
      <xdr:colOff>47625</xdr:colOff>
      <xdr:row>35</xdr:row>
      <xdr:rowOff>38100</xdr:rowOff>
    </xdr:from>
    <xdr:to>
      <xdr:col>5</xdr:col>
      <xdr:colOff>276225</xdr:colOff>
      <xdr:row>35</xdr:row>
      <xdr:rowOff>323850</xdr:rowOff>
    </xdr:to>
    <xdr:sp>
      <xdr:nvSpPr>
        <xdr:cNvPr id="1555" name="TextBox 913"/>
        <xdr:cNvSpPr txBox="1">
          <a:spLocks noChangeArrowheads="1"/>
        </xdr:cNvSpPr>
      </xdr:nvSpPr>
      <xdr:spPr>
        <a:xfrm>
          <a:off x="1619250" y="12344400"/>
          <a:ext cx="8572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時間注意</a:t>
          </a:r>
        </a:p>
      </xdr:txBody>
    </xdr:sp>
    <xdr:clientData/>
  </xdr:twoCellAnchor>
  <xdr:twoCellAnchor>
    <xdr:from>
      <xdr:col>3</xdr:col>
      <xdr:colOff>47625</xdr:colOff>
      <xdr:row>40</xdr:row>
      <xdr:rowOff>38100</xdr:rowOff>
    </xdr:from>
    <xdr:to>
      <xdr:col>5</xdr:col>
      <xdr:colOff>276225</xdr:colOff>
      <xdr:row>40</xdr:row>
      <xdr:rowOff>323850</xdr:rowOff>
    </xdr:to>
    <xdr:sp>
      <xdr:nvSpPr>
        <xdr:cNvPr id="1556" name="TextBox 914"/>
        <xdr:cNvSpPr txBox="1">
          <a:spLocks noChangeArrowheads="1"/>
        </xdr:cNvSpPr>
      </xdr:nvSpPr>
      <xdr:spPr>
        <a:xfrm>
          <a:off x="1619250" y="14077950"/>
          <a:ext cx="8572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時間注意</a:t>
          </a:r>
        </a:p>
      </xdr:txBody>
    </xdr:sp>
    <xdr:clientData/>
  </xdr:twoCellAnchor>
  <xdr:twoCellAnchor>
    <xdr:from>
      <xdr:col>3</xdr:col>
      <xdr:colOff>47625</xdr:colOff>
      <xdr:row>50</xdr:row>
      <xdr:rowOff>38100</xdr:rowOff>
    </xdr:from>
    <xdr:to>
      <xdr:col>5</xdr:col>
      <xdr:colOff>276225</xdr:colOff>
      <xdr:row>50</xdr:row>
      <xdr:rowOff>323850</xdr:rowOff>
    </xdr:to>
    <xdr:sp>
      <xdr:nvSpPr>
        <xdr:cNvPr id="1557" name="TextBox 915"/>
        <xdr:cNvSpPr txBox="1">
          <a:spLocks noChangeArrowheads="1"/>
        </xdr:cNvSpPr>
      </xdr:nvSpPr>
      <xdr:spPr>
        <a:xfrm>
          <a:off x="1619250" y="17545050"/>
          <a:ext cx="8572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時間注意</a:t>
          </a:r>
        </a:p>
      </xdr:txBody>
    </xdr:sp>
    <xdr:clientData/>
  </xdr:twoCellAnchor>
  <xdr:twoCellAnchor>
    <xdr:from>
      <xdr:col>3</xdr:col>
      <xdr:colOff>47625</xdr:colOff>
      <xdr:row>55</xdr:row>
      <xdr:rowOff>38100</xdr:rowOff>
    </xdr:from>
    <xdr:to>
      <xdr:col>5</xdr:col>
      <xdr:colOff>276225</xdr:colOff>
      <xdr:row>55</xdr:row>
      <xdr:rowOff>323850</xdr:rowOff>
    </xdr:to>
    <xdr:sp>
      <xdr:nvSpPr>
        <xdr:cNvPr id="1558" name="TextBox 916"/>
        <xdr:cNvSpPr txBox="1">
          <a:spLocks noChangeArrowheads="1"/>
        </xdr:cNvSpPr>
      </xdr:nvSpPr>
      <xdr:spPr>
        <a:xfrm>
          <a:off x="1619250" y="19278600"/>
          <a:ext cx="8572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時間注意</a:t>
          </a:r>
        </a:p>
      </xdr:txBody>
    </xdr:sp>
    <xdr:clientData/>
  </xdr:twoCellAnchor>
  <xdr:twoCellAnchor>
    <xdr:from>
      <xdr:col>3</xdr:col>
      <xdr:colOff>47625</xdr:colOff>
      <xdr:row>20</xdr:row>
      <xdr:rowOff>38100</xdr:rowOff>
    </xdr:from>
    <xdr:to>
      <xdr:col>5</xdr:col>
      <xdr:colOff>276225</xdr:colOff>
      <xdr:row>20</xdr:row>
      <xdr:rowOff>323850</xdr:rowOff>
    </xdr:to>
    <xdr:sp>
      <xdr:nvSpPr>
        <xdr:cNvPr id="1559" name="TextBox 917"/>
        <xdr:cNvSpPr txBox="1">
          <a:spLocks noChangeArrowheads="1"/>
        </xdr:cNvSpPr>
      </xdr:nvSpPr>
      <xdr:spPr>
        <a:xfrm>
          <a:off x="1619250" y="7143750"/>
          <a:ext cx="8572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時間注意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5"/>
  <sheetViews>
    <sheetView tabSelected="1" workbookViewId="0" topLeftCell="D70">
      <selection activeCell="Z76" sqref="Z76:AA76"/>
    </sheetView>
  </sheetViews>
  <sheetFormatPr defaultColWidth="9.00390625" defaultRowHeight="13.5"/>
  <cols>
    <col min="1" max="1" width="3.625" style="9" customWidth="1"/>
    <col min="2" max="2" width="11.625" style="9" customWidth="1"/>
    <col min="3" max="3" width="5.375" style="9" customWidth="1"/>
    <col min="4" max="6" width="4.125" style="9" customWidth="1"/>
    <col min="7" max="7" width="2.75390625" style="9" customWidth="1"/>
    <col min="8" max="12" width="5.125" style="9" customWidth="1"/>
    <col min="13" max="15" width="1.625" style="9" customWidth="1"/>
    <col min="16" max="16" width="5.125" style="9" customWidth="1"/>
    <col min="17" max="17" width="2.75390625" style="9" customWidth="1"/>
    <col min="18" max="21" width="5.125" style="9" customWidth="1"/>
    <col min="22" max="29" width="5.375" style="9" customWidth="1"/>
    <col min="30" max="30" width="0.5" style="9" customWidth="1"/>
    <col min="31" max="31" width="2.625" style="9" customWidth="1"/>
    <col min="32" max="46" width="3.375" style="9" customWidth="1"/>
    <col min="47" max="16384" width="9.00390625" style="9" customWidth="1"/>
  </cols>
  <sheetData>
    <row r="1" spans="1:29" s="44" customFormat="1" ht="30" customHeight="1" thickBot="1">
      <c r="A1" s="124" t="s">
        <v>113</v>
      </c>
      <c r="B1" s="125"/>
      <c r="C1" s="125"/>
      <c r="D1" s="125"/>
      <c r="E1" s="125"/>
      <c r="F1" s="126"/>
      <c r="G1" s="122" t="s">
        <v>40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3"/>
      <c r="V1" s="91" t="s">
        <v>118</v>
      </c>
      <c r="W1" s="92"/>
      <c r="X1" s="92"/>
      <c r="Y1" s="92"/>
      <c r="Z1" s="92"/>
      <c r="AA1" s="92"/>
      <c r="AB1" s="92"/>
      <c r="AC1" s="93"/>
    </row>
    <row r="2" spans="1:34" s="44" customFormat="1" ht="30" customHeight="1" thickBot="1">
      <c r="A2" s="46" t="s">
        <v>31</v>
      </c>
      <c r="B2" s="45" t="s">
        <v>21</v>
      </c>
      <c r="C2" s="25"/>
      <c r="D2" s="127" t="s">
        <v>16</v>
      </c>
      <c r="E2" s="127"/>
      <c r="F2" s="128"/>
      <c r="G2" s="91" t="s">
        <v>0</v>
      </c>
      <c r="H2" s="127"/>
      <c r="I2" s="127"/>
      <c r="J2" s="127"/>
      <c r="K2" s="128"/>
      <c r="L2" s="127" t="s">
        <v>18</v>
      </c>
      <c r="M2" s="127"/>
      <c r="N2" s="127"/>
      <c r="O2" s="127"/>
      <c r="P2" s="127"/>
      <c r="Q2" s="91" t="s">
        <v>0</v>
      </c>
      <c r="R2" s="127"/>
      <c r="S2" s="127"/>
      <c r="T2" s="127"/>
      <c r="U2" s="127"/>
      <c r="V2" s="129" t="s">
        <v>22</v>
      </c>
      <c r="W2" s="129"/>
      <c r="X2" s="127" t="s">
        <v>23</v>
      </c>
      <c r="Y2" s="128"/>
      <c r="Z2" s="91" t="s">
        <v>41</v>
      </c>
      <c r="AA2" s="127"/>
      <c r="AB2" s="92"/>
      <c r="AC2" s="93"/>
      <c r="AE2" s="26"/>
      <c r="AF2" s="26"/>
      <c r="AG2" s="26"/>
      <c r="AH2" s="26"/>
    </row>
    <row r="3" spans="1:29" s="26" customFormat="1" ht="30" customHeight="1">
      <c r="A3" s="14">
        <v>1</v>
      </c>
      <c r="B3" s="15">
        <v>41055</v>
      </c>
      <c r="C3" s="16" t="s">
        <v>11</v>
      </c>
      <c r="D3" s="64" t="s">
        <v>57</v>
      </c>
      <c r="E3" s="64"/>
      <c r="F3" s="65"/>
      <c r="G3" s="85" t="s">
        <v>64</v>
      </c>
      <c r="H3" s="86"/>
      <c r="I3" s="86"/>
      <c r="J3" s="86"/>
      <c r="K3" s="87"/>
      <c r="L3" s="17">
        <v>9</v>
      </c>
      <c r="M3" s="103" t="s">
        <v>12</v>
      </c>
      <c r="N3" s="64"/>
      <c r="O3" s="104"/>
      <c r="P3" s="17">
        <v>7</v>
      </c>
      <c r="Q3" s="85" t="s">
        <v>42</v>
      </c>
      <c r="R3" s="86"/>
      <c r="S3" s="86"/>
      <c r="T3" s="86"/>
      <c r="U3" s="87"/>
      <c r="V3" s="111" t="s">
        <v>33</v>
      </c>
      <c r="W3" s="112"/>
      <c r="X3" s="111" t="s">
        <v>33</v>
      </c>
      <c r="Y3" s="112"/>
      <c r="Z3" s="112" t="s">
        <v>33</v>
      </c>
      <c r="AA3" s="112"/>
      <c r="AB3" s="112" t="s">
        <v>33</v>
      </c>
      <c r="AC3" s="113"/>
    </row>
    <row r="4" spans="1:29" s="26" customFormat="1" ht="30" customHeight="1">
      <c r="A4" s="18">
        <v>2</v>
      </c>
      <c r="B4" s="19" t="s">
        <v>20</v>
      </c>
      <c r="C4" s="20" t="s">
        <v>13</v>
      </c>
      <c r="D4" s="70" t="s">
        <v>65</v>
      </c>
      <c r="E4" s="70"/>
      <c r="F4" s="71"/>
      <c r="G4" s="85" t="s">
        <v>66</v>
      </c>
      <c r="H4" s="86"/>
      <c r="I4" s="86"/>
      <c r="J4" s="86"/>
      <c r="K4" s="87"/>
      <c r="L4" s="21">
        <v>9</v>
      </c>
      <c r="M4" s="88" t="s">
        <v>12</v>
      </c>
      <c r="N4" s="83"/>
      <c r="O4" s="89"/>
      <c r="P4" s="21">
        <v>6</v>
      </c>
      <c r="Q4" s="85" t="s">
        <v>67</v>
      </c>
      <c r="R4" s="86"/>
      <c r="S4" s="86"/>
      <c r="T4" s="86"/>
      <c r="U4" s="87"/>
      <c r="V4" s="96" t="s">
        <v>68</v>
      </c>
      <c r="W4" s="95"/>
      <c r="X4" s="96" t="s">
        <v>69</v>
      </c>
      <c r="Y4" s="95"/>
      <c r="Z4" s="97" t="s">
        <v>68</v>
      </c>
      <c r="AA4" s="95"/>
      <c r="AB4" s="97" t="s">
        <v>69</v>
      </c>
      <c r="AC4" s="98"/>
    </row>
    <row r="5" spans="1:29" s="26" customFormat="1" ht="30" customHeight="1">
      <c r="A5" s="18">
        <v>3</v>
      </c>
      <c r="B5" s="22"/>
      <c r="C5" s="20" t="s">
        <v>14</v>
      </c>
      <c r="D5" s="83" t="s">
        <v>70</v>
      </c>
      <c r="E5" s="83"/>
      <c r="F5" s="84"/>
      <c r="G5" s="85" t="s">
        <v>71</v>
      </c>
      <c r="H5" s="86"/>
      <c r="I5" s="86"/>
      <c r="J5" s="86"/>
      <c r="K5" s="87"/>
      <c r="L5" s="21">
        <v>3</v>
      </c>
      <c r="M5" s="88" t="s">
        <v>12</v>
      </c>
      <c r="N5" s="83"/>
      <c r="O5" s="89"/>
      <c r="P5" s="21">
        <v>6</v>
      </c>
      <c r="Q5" s="85" t="s">
        <v>72</v>
      </c>
      <c r="R5" s="86"/>
      <c r="S5" s="86"/>
      <c r="T5" s="86"/>
      <c r="U5" s="87"/>
      <c r="V5" s="95" t="s">
        <v>73</v>
      </c>
      <c r="W5" s="94"/>
      <c r="X5" s="96" t="s">
        <v>74</v>
      </c>
      <c r="Y5" s="95"/>
      <c r="Z5" s="94" t="s">
        <v>73</v>
      </c>
      <c r="AA5" s="94"/>
      <c r="AB5" s="97" t="s">
        <v>74</v>
      </c>
      <c r="AC5" s="98"/>
    </row>
    <row r="6" spans="1:29" s="26" customFormat="1" ht="30" customHeight="1">
      <c r="A6" s="18">
        <v>4</v>
      </c>
      <c r="B6" s="22" t="s">
        <v>75</v>
      </c>
      <c r="C6" s="20" t="s">
        <v>15</v>
      </c>
      <c r="D6" s="83" t="s">
        <v>76</v>
      </c>
      <c r="E6" s="83"/>
      <c r="F6" s="84"/>
      <c r="G6" s="99" t="s">
        <v>77</v>
      </c>
      <c r="H6" s="100"/>
      <c r="I6" s="100"/>
      <c r="J6" s="100"/>
      <c r="K6" s="101"/>
      <c r="L6" s="21">
        <v>4</v>
      </c>
      <c r="M6" s="88" t="s">
        <v>12</v>
      </c>
      <c r="N6" s="83"/>
      <c r="O6" s="89"/>
      <c r="P6" s="21">
        <v>1</v>
      </c>
      <c r="Q6" s="85" t="s">
        <v>78</v>
      </c>
      <c r="R6" s="86"/>
      <c r="S6" s="86"/>
      <c r="T6" s="86"/>
      <c r="U6" s="87"/>
      <c r="V6" s="95" t="s">
        <v>79</v>
      </c>
      <c r="W6" s="94"/>
      <c r="X6" s="96" t="s">
        <v>80</v>
      </c>
      <c r="Y6" s="95"/>
      <c r="Z6" s="94" t="s">
        <v>79</v>
      </c>
      <c r="AA6" s="94"/>
      <c r="AB6" s="97" t="s">
        <v>80</v>
      </c>
      <c r="AC6" s="98"/>
    </row>
    <row r="7" spans="1:29" s="26" customFormat="1" ht="16.5" customHeight="1" thickBot="1">
      <c r="A7" s="23"/>
      <c r="B7" s="10"/>
      <c r="C7" s="24"/>
      <c r="D7" s="74"/>
      <c r="E7" s="74"/>
      <c r="F7" s="75"/>
      <c r="G7" s="82" t="s">
        <v>81</v>
      </c>
      <c r="H7" s="74"/>
      <c r="I7" s="74"/>
      <c r="J7" s="74"/>
      <c r="K7" s="75"/>
      <c r="L7" s="10"/>
      <c r="M7" s="76"/>
      <c r="N7" s="74"/>
      <c r="O7" s="77"/>
      <c r="P7" s="10"/>
      <c r="Q7" s="82"/>
      <c r="R7" s="74"/>
      <c r="S7" s="74"/>
      <c r="T7" s="74"/>
      <c r="U7" s="75"/>
      <c r="V7" s="78"/>
      <c r="W7" s="78"/>
      <c r="X7" s="79"/>
      <c r="Y7" s="80"/>
      <c r="Z7" s="78"/>
      <c r="AA7" s="78"/>
      <c r="AB7" s="66"/>
      <c r="AC7" s="81"/>
    </row>
    <row r="8" spans="1:29" s="26" customFormat="1" ht="30" customHeight="1">
      <c r="A8" s="14"/>
      <c r="B8" s="15">
        <v>41076</v>
      </c>
      <c r="C8" s="16" t="s">
        <v>11</v>
      </c>
      <c r="D8" s="64" t="s">
        <v>82</v>
      </c>
      <c r="E8" s="64"/>
      <c r="F8" s="65"/>
      <c r="G8" s="69"/>
      <c r="H8" s="62"/>
      <c r="I8" s="62"/>
      <c r="J8" s="62"/>
      <c r="K8" s="63"/>
      <c r="L8" s="17"/>
      <c r="M8" s="103" t="s">
        <v>12</v>
      </c>
      <c r="N8" s="64"/>
      <c r="O8" s="104"/>
      <c r="P8" s="17"/>
      <c r="Q8" s="105"/>
      <c r="R8" s="106"/>
      <c r="S8" s="106"/>
      <c r="T8" s="106"/>
      <c r="U8" s="107"/>
      <c r="V8" s="114"/>
      <c r="W8" s="116"/>
      <c r="X8" s="114"/>
      <c r="Y8" s="116"/>
      <c r="Z8" s="116"/>
      <c r="AA8" s="116"/>
      <c r="AB8" s="116"/>
      <c r="AC8" s="115"/>
    </row>
    <row r="9" spans="1:29" s="26" customFormat="1" ht="30" customHeight="1">
      <c r="A9" s="18">
        <v>5</v>
      </c>
      <c r="B9" s="19" t="s">
        <v>25</v>
      </c>
      <c r="C9" s="20" t="s">
        <v>13</v>
      </c>
      <c r="D9" s="70" t="s">
        <v>65</v>
      </c>
      <c r="E9" s="70"/>
      <c r="F9" s="71"/>
      <c r="G9" s="85" t="s">
        <v>78</v>
      </c>
      <c r="H9" s="86"/>
      <c r="I9" s="86"/>
      <c r="J9" s="86"/>
      <c r="K9" s="87"/>
      <c r="L9" s="21">
        <v>5</v>
      </c>
      <c r="M9" s="88" t="s">
        <v>12</v>
      </c>
      <c r="N9" s="83"/>
      <c r="O9" s="89"/>
      <c r="P9" s="21">
        <v>4</v>
      </c>
      <c r="Q9" s="85" t="s">
        <v>72</v>
      </c>
      <c r="R9" s="86"/>
      <c r="S9" s="86"/>
      <c r="T9" s="86"/>
      <c r="U9" s="87"/>
      <c r="V9" s="94" t="s">
        <v>33</v>
      </c>
      <c r="W9" s="94"/>
      <c r="X9" s="95" t="s">
        <v>33</v>
      </c>
      <c r="Y9" s="94"/>
      <c r="Z9" s="94" t="s">
        <v>33</v>
      </c>
      <c r="AA9" s="94"/>
      <c r="AB9" s="94" t="s">
        <v>33</v>
      </c>
      <c r="AC9" s="102"/>
    </row>
    <row r="10" spans="1:29" s="26" customFormat="1" ht="30" customHeight="1">
      <c r="A10" s="18">
        <v>6</v>
      </c>
      <c r="B10" s="19"/>
      <c r="C10" s="20" t="s">
        <v>14</v>
      </c>
      <c r="D10" s="83" t="s">
        <v>83</v>
      </c>
      <c r="E10" s="83"/>
      <c r="F10" s="84"/>
      <c r="G10" s="85" t="s">
        <v>84</v>
      </c>
      <c r="H10" s="86"/>
      <c r="I10" s="86"/>
      <c r="J10" s="86"/>
      <c r="K10" s="87"/>
      <c r="L10" s="21">
        <v>5</v>
      </c>
      <c r="M10" s="88" t="s">
        <v>12</v>
      </c>
      <c r="N10" s="83"/>
      <c r="O10" s="89"/>
      <c r="P10" s="21">
        <v>3</v>
      </c>
      <c r="Q10" s="99" t="s">
        <v>50</v>
      </c>
      <c r="R10" s="100"/>
      <c r="S10" s="100"/>
      <c r="T10" s="100"/>
      <c r="U10" s="101"/>
      <c r="V10" s="95" t="s">
        <v>85</v>
      </c>
      <c r="W10" s="94"/>
      <c r="X10" s="96" t="s">
        <v>86</v>
      </c>
      <c r="Y10" s="95"/>
      <c r="Z10" s="94" t="s">
        <v>85</v>
      </c>
      <c r="AA10" s="94"/>
      <c r="AB10" s="97" t="s">
        <v>86</v>
      </c>
      <c r="AC10" s="98"/>
    </row>
    <row r="11" spans="1:29" s="26" customFormat="1" ht="30" customHeight="1">
      <c r="A11" s="18">
        <v>7</v>
      </c>
      <c r="B11" s="19" t="s">
        <v>87</v>
      </c>
      <c r="C11" s="20" t="s">
        <v>15</v>
      </c>
      <c r="D11" s="83" t="s">
        <v>88</v>
      </c>
      <c r="E11" s="83"/>
      <c r="F11" s="84"/>
      <c r="G11" s="85" t="s">
        <v>48</v>
      </c>
      <c r="H11" s="86"/>
      <c r="I11" s="86"/>
      <c r="J11" s="86"/>
      <c r="K11" s="87"/>
      <c r="L11" s="21">
        <v>8</v>
      </c>
      <c r="M11" s="88" t="s">
        <v>12</v>
      </c>
      <c r="N11" s="83"/>
      <c r="O11" s="89"/>
      <c r="P11" s="21">
        <v>6</v>
      </c>
      <c r="Q11" s="85" t="s">
        <v>89</v>
      </c>
      <c r="R11" s="86"/>
      <c r="S11" s="86"/>
      <c r="T11" s="86"/>
      <c r="U11" s="87"/>
      <c r="V11" s="95" t="s">
        <v>90</v>
      </c>
      <c r="W11" s="94"/>
      <c r="X11" s="96" t="s">
        <v>91</v>
      </c>
      <c r="Y11" s="95"/>
      <c r="Z11" s="94" t="s">
        <v>90</v>
      </c>
      <c r="AA11" s="94"/>
      <c r="AB11" s="97" t="s">
        <v>91</v>
      </c>
      <c r="AC11" s="98"/>
    </row>
    <row r="12" spans="1:29" s="26" customFormat="1" ht="16.5" customHeight="1" thickBot="1">
      <c r="A12" s="23"/>
      <c r="B12" s="10"/>
      <c r="C12" s="24"/>
      <c r="D12" s="74"/>
      <c r="E12" s="74"/>
      <c r="F12" s="75"/>
      <c r="G12" s="82" t="s">
        <v>92</v>
      </c>
      <c r="H12" s="74"/>
      <c r="I12" s="74"/>
      <c r="J12" s="74"/>
      <c r="K12" s="75"/>
      <c r="L12" s="10"/>
      <c r="M12" s="76"/>
      <c r="N12" s="74"/>
      <c r="O12" s="77"/>
      <c r="P12" s="10"/>
      <c r="Q12" s="82"/>
      <c r="R12" s="74"/>
      <c r="S12" s="74"/>
      <c r="T12" s="74"/>
      <c r="U12" s="75"/>
      <c r="V12" s="78"/>
      <c r="W12" s="78"/>
      <c r="X12" s="79"/>
      <c r="Y12" s="80"/>
      <c r="Z12" s="78"/>
      <c r="AA12" s="78"/>
      <c r="AB12" s="66"/>
      <c r="AC12" s="81"/>
    </row>
    <row r="13" spans="1:29" s="26" customFormat="1" ht="30" customHeight="1">
      <c r="A13" s="14">
        <v>8</v>
      </c>
      <c r="B13" s="15">
        <v>41125</v>
      </c>
      <c r="C13" s="16" t="s">
        <v>11</v>
      </c>
      <c r="D13" s="103" t="s">
        <v>93</v>
      </c>
      <c r="E13" s="64"/>
      <c r="F13" s="65"/>
      <c r="G13" s="105" t="s">
        <v>84</v>
      </c>
      <c r="H13" s="106"/>
      <c r="I13" s="106"/>
      <c r="J13" s="106"/>
      <c r="K13" s="107"/>
      <c r="L13" s="17"/>
      <c r="M13" s="103" t="s">
        <v>12</v>
      </c>
      <c r="N13" s="64"/>
      <c r="O13" s="104"/>
      <c r="P13" s="17"/>
      <c r="Q13" s="105" t="s">
        <v>48</v>
      </c>
      <c r="R13" s="106"/>
      <c r="S13" s="106"/>
      <c r="T13" s="106"/>
      <c r="U13" s="107"/>
      <c r="V13" s="111" t="s">
        <v>33</v>
      </c>
      <c r="W13" s="112"/>
      <c r="X13" s="111" t="s">
        <v>33</v>
      </c>
      <c r="Y13" s="112"/>
      <c r="Z13" s="112" t="s">
        <v>33</v>
      </c>
      <c r="AA13" s="112"/>
      <c r="AB13" s="112" t="s">
        <v>33</v>
      </c>
      <c r="AC13" s="113"/>
    </row>
    <row r="14" spans="1:29" s="26" customFormat="1" ht="30" customHeight="1">
      <c r="A14" s="18">
        <v>9</v>
      </c>
      <c r="B14" s="19" t="s">
        <v>26</v>
      </c>
      <c r="C14" s="20" t="s">
        <v>13</v>
      </c>
      <c r="D14" s="172" t="s">
        <v>65</v>
      </c>
      <c r="E14" s="70"/>
      <c r="F14" s="71"/>
      <c r="G14" s="99" t="s">
        <v>77</v>
      </c>
      <c r="H14" s="100"/>
      <c r="I14" s="100"/>
      <c r="J14" s="100"/>
      <c r="K14" s="101"/>
      <c r="L14" s="21"/>
      <c r="M14" s="88" t="s">
        <v>12</v>
      </c>
      <c r="N14" s="83"/>
      <c r="O14" s="89"/>
      <c r="P14" s="21"/>
      <c r="Q14" s="85" t="s">
        <v>94</v>
      </c>
      <c r="R14" s="86"/>
      <c r="S14" s="86"/>
      <c r="T14" s="86"/>
      <c r="U14" s="87"/>
      <c r="V14" s="95" t="s">
        <v>73</v>
      </c>
      <c r="W14" s="94"/>
      <c r="X14" s="95" t="s">
        <v>79</v>
      </c>
      <c r="Y14" s="94"/>
      <c r="Z14" s="94" t="s">
        <v>73</v>
      </c>
      <c r="AA14" s="94"/>
      <c r="AB14" s="132" t="s">
        <v>79</v>
      </c>
      <c r="AC14" s="133"/>
    </row>
    <row r="15" spans="1:29" s="26" customFormat="1" ht="30" customHeight="1">
      <c r="A15" s="18">
        <v>10</v>
      </c>
      <c r="B15" s="22"/>
      <c r="C15" s="20" t="s">
        <v>14</v>
      </c>
      <c r="D15" s="88" t="s">
        <v>70</v>
      </c>
      <c r="E15" s="83"/>
      <c r="F15" s="84"/>
      <c r="G15" s="85" t="s">
        <v>78</v>
      </c>
      <c r="H15" s="86"/>
      <c r="I15" s="86"/>
      <c r="J15" s="86"/>
      <c r="K15" s="87"/>
      <c r="L15" s="57"/>
      <c r="M15" s="88" t="s">
        <v>12</v>
      </c>
      <c r="N15" s="83"/>
      <c r="O15" s="89"/>
      <c r="P15" s="58"/>
      <c r="Q15" s="85" t="s">
        <v>95</v>
      </c>
      <c r="R15" s="86"/>
      <c r="S15" s="86"/>
      <c r="T15" s="86"/>
      <c r="U15" s="87"/>
      <c r="V15" s="96" t="s">
        <v>96</v>
      </c>
      <c r="W15" s="95"/>
      <c r="X15" s="72" t="s">
        <v>69</v>
      </c>
      <c r="Y15" s="68"/>
      <c r="Z15" s="97" t="s">
        <v>96</v>
      </c>
      <c r="AA15" s="95"/>
      <c r="AB15" s="97" t="s">
        <v>69</v>
      </c>
      <c r="AC15" s="98"/>
    </row>
    <row r="16" spans="1:29" s="26" customFormat="1" ht="30" customHeight="1">
      <c r="A16" s="18">
        <v>11</v>
      </c>
      <c r="B16" s="19" t="s">
        <v>97</v>
      </c>
      <c r="C16" s="20" t="s">
        <v>15</v>
      </c>
      <c r="D16" s="83" t="s">
        <v>76</v>
      </c>
      <c r="E16" s="83"/>
      <c r="F16" s="84"/>
      <c r="G16" s="85" t="s">
        <v>72</v>
      </c>
      <c r="H16" s="86"/>
      <c r="I16" s="86"/>
      <c r="J16" s="86"/>
      <c r="K16" s="87"/>
      <c r="L16" s="59"/>
      <c r="M16" s="108" t="s">
        <v>12</v>
      </c>
      <c r="N16" s="109"/>
      <c r="O16" s="110"/>
      <c r="P16" s="59"/>
      <c r="Q16" s="85" t="s">
        <v>67</v>
      </c>
      <c r="R16" s="86"/>
      <c r="S16" s="86"/>
      <c r="T16" s="86"/>
      <c r="U16" s="87"/>
      <c r="V16" s="95" t="s">
        <v>85</v>
      </c>
      <c r="W16" s="94"/>
      <c r="X16" s="95" t="s">
        <v>98</v>
      </c>
      <c r="Y16" s="94"/>
      <c r="Z16" s="95" t="s">
        <v>85</v>
      </c>
      <c r="AA16" s="94"/>
      <c r="AB16" s="97" t="s">
        <v>98</v>
      </c>
      <c r="AC16" s="98"/>
    </row>
    <row r="17" spans="1:29" s="26" customFormat="1" ht="16.5" customHeight="1" thickBot="1">
      <c r="A17" s="23"/>
      <c r="B17" s="10"/>
      <c r="C17" s="24"/>
      <c r="D17" s="74"/>
      <c r="E17" s="74"/>
      <c r="F17" s="75"/>
      <c r="G17" s="82" t="s">
        <v>99</v>
      </c>
      <c r="H17" s="74"/>
      <c r="I17" s="74"/>
      <c r="J17" s="74"/>
      <c r="K17" s="75"/>
      <c r="L17" s="10"/>
      <c r="M17" s="76"/>
      <c r="N17" s="74"/>
      <c r="O17" s="77"/>
      <c r="P17" s="10"/>
      <c r="Q17" s="82"/>
      <c r="R17" s="74"/>
      <c r="S17" s="74"/>
      <c r="T17" s="74"/>
      <c r="U17" s="75"/>
      <c r="V17" s="78"/>
      <c r="W17" s="78"/>
      <c r="X17" s="79"/>
      <c r="Y17" s="80"/>
      <c r="Z17" s="78"/>
      <c r="AA17" s="78"/>
      <c r="AB17" s="66"/>
      <c r="AC17" s="81"/>
    </row>
    <row r="18" spans="1:29" s="26" customFormat="1" ht="30" customHeight="1">
      <c r="A18" s="14">
        <v>12</v>
      </c>
      <c r="B18" s="15">
        <v>41139</v>
      </c>
      <c r="C18" s="16" t="s">
        <v>11</v>
      </c>
      <c r="D18" s="64" t="s">
        <v>114</v>
      </c>
      <c r="E18" s="64"/>
      <c r="F18" s="65"/>
      <c r="G18" s="85" t="s">
        <v>100</v>
      </c>
      <c r="H18" s="83"/>
      <c r="I18" s="83"/>
      <c r="J18" s="83"/>
      <c r="K18" s="84"/>
      <c r="L18" s="21"/>
      <c r="M18" s="88" t="s">
        <v>12</v>
      </c>
      <c r="N18" s="83"/>
      <c r="O18" s="89"/>
      <c r="P18" s="21"/>
      <c r="Q18" s="85" t="s">
        <v>78</v>
      </c>
      <c r="R18" s="86"/>
      <c r="S18" s="86"/>
      <c r="T18" s="86"/>
      <c r="U18" s="87"/>
      <c r="V18" s="111" t="s">
        <v>33</v>
      </c>
      <c r="W18" s="112"/>
      <c r="X18" s="111" t="s">
        <v>33</v>
      </c>
      <c r="Y18" s="112"/>
      <c r="Z18" s="112" t="s">
        <v>33</v>
      </c>
      <c r="AA18" s="112"/>
      <c r="AB18" s="112" t="s">
        <v>33</v>
      </c>
      <c r="AC18" s="113"/>
    </row>
    <row r="19" spans="1:29" s="26" customFormat="1" ht="30" customHeight="1">
      <c r="A19" s="18">
        <v>13</v>
      </c>
      <c r="B19" s="19" t="s">
        <v>27</v>
      </c>
      <c r="C19" s="20" t="s">
        <v>13</v>
      </c>
      <c r="D19" s="70" t="s">
        <v>115</v>
      </c>
      <c r="E19" s="70"/>
      <c r="F19" s="71"/>
      <c r="G19" s="85" t="s">
        <v>67</v>
      </c>
      <c r="H19" s="86"/>
      <c r="I19" s="86"/>
      <c r="J19" s="86"/>
      <c r="K19" s="87"/>
      <c r="L19" s="21"/>
      <c r="M19" s="88" t="s">
        <v>12</v>
      </c>
      <c r="N19" s="83"/>
      <c r="O19" s="89"/>
      <c r="P19" s="21"/>
      <c r="Q19" s="85" t="s">
        <v>94</v>
      </c>
      <c r="R19" s="86"/>
      <c r="S19" s="86"/>
      <c r="T19" s="86"/>
      <c r="U19" s="87"/>
      <c r="V19" s="96" t="s">
        <v>68</v>
      </c>
      <c r="W19" s="95"/>
      <c r="X19" s="95" t="s">
        <v>101</v>
      </c>
      <c r="Y19" s="94"/>
      <c r="Z19" s="96" t="s">
        <v>68</v>
      </c>
      <c r="AA19" s="95"/>
      <c r="AB19" s="95" t="s">
        <v>101</v>
      </c>
      <c r="AC19" s="102"/>
    </row>
    <row r="20" spans="1:29" s="26" customFormat="1" ht="30" customHeight="1">
      <c r="A20" s="18">
        <v>14</v>
      </c>
      <c r="B20" s="22"/>
      <c r="C20" s="20" t="s">
        <v>14</v>
      </c>
      <c r="D20" s="83" t="s">
        <v>116</v>
      </c>
      <c r="E20" s="83"/>
      <c r="F20" s="84"/>
      <c r="G20" s="85" t="s">
        <v>71</v>
      </c>
      <c r="H20" s="86"/>
      <c r="I20" s="86"/>
      <c r="J20" s="86"/>
      <c r="K20" s="87"/>
      <c r="L20" s="21"/>
      <c r="M20" s="88" t="s">
        <v>12</v>
      </c>
      <c r="N20" s="83"/>
      <c r="O20" s="89"/>
      <c r="P20" s="21"/>
      <c r="Q20" s="85" t="s">
        <v>95</v>
      </c>
      <c r="R20" s="86"/>
      <c r="S20" s="86"/>
      <c r="T20" s="86"/>
      <c r="U20" s="87"/>
      <c r="V20" s="96" t="s">
        <v>74</v>
      </c>
      <c r="W20" s="95"/>
      <c r="X20" s="72" t="s">
        <v>69</v>
      </c>
      <c r="Y20" s="68"/>
      <c r="Z20" s="96" t="s">
        <v>74</v>
      </c>
      <c r="AA20" s="95"/>
      <c r="AB20" s="72" t="s">
        <v>69</v>
      </c>
      <c r="AC20" s="67"/>
    </row>
    <row r="21" spans="1:29" s="26" customFormat="1" ht="30" customHeight="1">
      <c r="A21" s="18"/>
      <c r="B21" s="19" t="s">
        <v>97</v>
      </c>
      <c r="C21" s="20" t="s">
        <v>15</v>
      </c>
      <c r="D21" s="83"/>
      <c r="E21" s="83"/>
      <c r="F21" s="84"/>
      <c r="G21" s="85"/>
      <c r="H21" s="86"/>
      <c r="I21" s="86"/>
      <c r="J21" s="86"/>
      <c r="K21" s="87"/>
      <c r="L21" s="21"/>
      <c r="M21" s="88" t="s">
        <v>12</v>
      </c>
      <c r="N21" s="83"/>
      <c r="O21" s="89"/>
      <c r="P21" s="21"/>
      <c r="Q21" s="85"/>
      <c r="R21" s="86"/>
      <c r="S21" s="86"/>
      <c r="T21" s="86"/>
      <c r="U21" s="87"/>
      <c r="V21" s="96"/>
      <c r="W21" s="95"/>
      <c r="X21" s="72"/>
      <c r="Y21" s="68"/>
      <c r="Z21" s="96"/>
      <c r="AA21" s="95"/>
      <c r="AB21" s="72"/>
      <c r="AC21" s="67"/>
    </row>
    <row r="22" spans="1:29" s="26" customFormat="1" ht="16.5" customHeight="1" thickBot="1">
      <c r="A22" s="23"/>
      <c r="B22" s="10"/>
      <c r="C22" s="24"/>
      <c r="D22" s="74"/>
      <c r="E22" s="74"/>
      <c r="F22" s="75"/>
      <c r="G22" s="82"/>
      <c r="H22" s="74"/>
      <c r="I22" s="74"/>
      <c r="J22" s="74"/>
      <c r="K22" s="75"/>
      <c r="L22" s="10"/>
      <c r="M22" s="76"/>
      <c r="N22" s="74"/>
      <c r="O22" s="77"/>
      <c r="P22" s="10"/>
      <c r="Q22" s="82"/>
      <c r="R22" s="74"/>
      <c r="S22" s="74"/>
      <c r="T22" s="74"/>
      <c r="U22" s="75"/>
      <c r="V22" s="78"/>
      <c r="W22" s="78"/>
      <c r="X22" s="79"/>
      <c r="Y22" s="80"/>
      <c r="Z22" s="78"/>
      <c r="AA22" s="78"/>
      <c r="AB22" s="66"/>
      <c r="AC22" s="81"/>
    </row>
    <row r="23" spans="1:29" s="26" customFormat="1" ht="30" customHeight="1">
      <c r="A23" s="14">
        <v>15</v>
      </c>
      <c r="B23" s="15">
        <v>41153</v>
      </c>
      <c r="C23" s="16" t="s">
        <v>11</v>
      </c>
      <c r="D23" s="64" t="s">
        <v>114</v>
      </c>
      <c r="E23" s="64"/>
      <c r="F23" s="65"/>
      <c r="G23" s="85" t="s">
        <v>110</v>
      </c>
      <c r="H23" s="86"/>
      <c r="I23" s="86"/>
      <c r="J23" s="86"/>
      <c r="K23" s="87"/>
      <c r="L23" s="17"/>
      <c r="M23" s="103" t="s">
        <v>12</v>
      </c>
      <c r="N23" s="64"/>
      <c r="O23" s="104"/>
      <c r="P23" s="17"/>
      <c r="Q23" s="85" t="s">
        <v>50</v>
      </c>
      <c r="R23" s="83"/>
      <c r="S23" s="83"/>
      <c r="T23" s="83"/>
      <c r="U23" s="84"/>
      <c r="V23" s="111" t="s">
        <v>33</v>
      </c>
      <c r="W23" s="112"/>
      <c r="X23" s="111" t="s">
        <v>33</v>
      </c>
      <c r="Y23" s="112"/>
      <c r="Z23" s="112" t="s">
        <v>33</v>
      </c>
      <c r="AA23" s="112"/>
      <c r="AB23" s="112" t="s">
        <v>33</v>
      </c>
      <c r="AC23" s="113"/>
    </row>
    <row r="24" spans="1:29" s="26" customFormat="1" ht="30" customHeight="1">
      <c r="A24" s="18">
        <v>16</v>
      </c>
      <c r="B24" s="19" t="s">
        <v>102</v>
      </c>
      <c r="C24" s="20" t="s">
        <v>13</v>
      </c>
      <c r="D24" s="70" t="s">
        <v>115</v>
      </c>
      <c r="E24" s="70"/>
      <c r="F24" s="71"/>
      <c r="G24" s="85" t="s">
        <v>71</v>
      </c>
      <c r="H24" s="86"/>
      <c r="I24" s="86"/>
      <c r="J24" s="86"/>
      <c r="K24" s="87"/>
      <c r="L24" s="21"/>
      <c r="M24" s="88" t="s">
        <v>12</v>
      </c>
      <c r="N24" s="83"/>
      <c r="O24" s="89"/>
      <c r="P24" s="21"/>
      <c r="Q24" s="85" t="s">
        <v>67</v>
      </c>
      <c r="R24" s="86"/>
      <c r="S24" s="86"/>
      <c r="T24" s="86"/>
      <c r="U24" s="87"/>
      <c r="V24" s="96" t="s">
        <v>86</v>
      </c>
      <c r="W24" s="95"/>
      <c r="X24" s="96" t="s">
        <v>68</v>
      </c>
      <c r="Y24" s="95"/>
      <c r="Z24" s="96" t="s">
        <v>86</v>
      </c>
      <c r="AA24" s="95"/>
      <c r="AB24" s="96" t="s">
        <v>68</v>
      </c>
      <c r="AC24" s="98"/>
    </row>
    <row r="25" spans="1:29" s="26" customFormat="1" ht="30" customHeight="1">
      <c r="A25" s="18">
        <v>17</v>
      </c>
      <c r="B25" s="19"/>
      <c r="C25" s="20" t="s">
        <v>14</v>
      </c>
      <c r="D25" s="83" t="s">
        <v>116</v>
      </c>
      <c r="E25" s="83"/>
      <c r="F25" s="84"/>
      <c r="G25" s="99" t="s">
        <v>77</v>
      </c>
      <c r="H25" s="100"/>
      <c r="I25" s="100"/>
      <c r="J25" s="100"/>
      <c r="K25" s="101"/>
      <c r="L25" s="21"/>
      <c r="M25" s="88" t="s">
        <v>12</v>
      </c>
      <c r="N25" s="83"/>
      <c r="O25" s="89"/>
      <c r="P25" s="21"/>
      <c r="Q25" s="85" t="s">
        <v>66</v>
      </c>
      <c r="R25" s="86"/>
      <c r="S25" s="86"/>
      <c r="T25" s="86"/>
      <c r="U25" s="87"/>
      <c r="V25" s="95" t="s">
        <v>79</v>
      </c>
      <c r="W25" s="94"/>
      <c r="X25" s="96" t="s">
        <v>74</v>
      </c>
      <c r="Y25" s="95"/>
      <c r="Z25" s="95" t="s">
        <v>79</v>
      </c>
      <c r="AA25" s="94"/>
      <c r="AB25" s="96" t="s">
        <v>74</v>
      </c>
      <c r="AC25" s="98"/>
    </row>
    <row r="26" spans="1:29" s="26" customFormat="1" ht="30" customHeight="1">
      <c r="A26" s="18"/>
      <c r="B26" s="19" t="s">
        <v>105</v>
      </c>
      <c r="C26" s="20" t="s">
        <v>15</v>
      </c>
      <c r="D26" s="83"/>
      <c r="E26" s="83"/>
      <c r="F26" s="84"/>
      <c r="G26" s="99"/>
      <c r="H26" s="100"/>
      <c r="I26" s="100"/>
      <c r="J26" s="100"/>
      <c r="K26" s="101"/>
      <c r="L26" s="21"/>
      <c r="M26" s="88" t="s">
        <v>12</v>
      </c>
      <c r="N26" s="83"/>
      <c r="O26" s="89"/>
      <c r="P26" s="21"/>
      <c r="Q26" s="99"/>
      <c r="R26" s="100"/>
      <c r="S26" s="100"/>
      <c r="T26" s="100"/>
      <c r="U26" s="101"/>
      <c r="V26" s="95"/>
      <c r="W26" s="94"/>
      <c r="X26" s="96"/>
      <c r="Y26" s="95"/>
      <c r="Z26" s="94"/>
      <c r="AA26" s="94"/>
      <c r="AB26" s="96"/>
      <c r="AC26" s="98"/>
    </row>
    <row r="27" spans="1:29" s="26" customFormat="1" ht="16.5" customHeight="1" thickBot="1">
      <c r="A27" s="23"/>
      <c r="B27" s="10"/>
      <c r="C27" s="24"/>
      <c r="D27" s="74"/>
      <c r="E27" s="74"/>
      <c r="F27" s="75"/>
      <c r="G27" s="82"/>
      <c r="H27" s="74"/>
      <c r="I27" s="74"/>
      <c r="J27" s="74"/>
      <c r="K27" s="75"/>
      <c r="L27" s="10"/>
      <c r="M27" s="76"/>
      <c r="N27" s="74"/>
      <c r="O27" s="77"/>
      <c r="P27" s="10"/>
      <c r="Q27" s="82"/>
      <c r="R27" s="74"/>
      <c r="S27" s="74"/>
      <c r="T27" s="74"/>
      <c r="U27" s="75"/>
      <c r="V27" s="78"/>
      <c r="W27" s="78"/>
      <c r="X27" s="79"/>
      <c r="Y27" s="80"/>
      <c r="Z27" s="78"/>
      <c r="AA27" s="78"/>
      <c r="AB27" s="66"/>
      <c r="AC27" s="81"/>
    </row>
    <row r="28" spans="1:29" s="26" customFormat="1" ht="30" customHeight="1">
      <c r="A28" s="14">
        <v>18</v>
      </c>
      <c r="B28" s="15">
        <v>41160</v>
      </c>
      <c r="C28" s="16" t="s">
        <v>11</v>
      </c>
      <c r="D28" s="64" t="s">
        <v>93</v>
      </c>
      <c r="E28" s="64"/>
      <c r="F28" s="65"/>
      <c r="G28" s="85" t="s">
        <v>106</v>
      </c>
      <c r="H28" s="86"/>
      <c r="I28" s="86"/>
      <c r="J28" s="86"/>
      <c r="K28" s="87"/>
      <c r="L28" s="17"/>
      <c r="M28" s="103" t="s">
        <v>12</v>
      </c>
      <c r="N28" s="64"/>
      <c r="O28" s="104"/>
      <c r="P28" s="17"/>
      <c r="Q28" s="85" t="s">
        <v>89</v>
      </c>
      <c r="R28" s="86"/>
      <c r="S28" s="86"/>
      <c r="T28" s="86"/>
      <c r="U28" s="87"/>
      <c r="V28" s="111" t="s">
        <v>33</v>
      </c>
      <c r="W28" s="112"/>
      <c r="X28" s="111" t="s">
        <v>33</v>
      </c>
      <c r="Y28" s="112"/>
      <c r="Z28" s="112" t="s">
        <v>33</v>
      </c>
      <c r="AA28" s="112"/>
      <c r="AB28" s="112" t="s">
        <v>33</v>
      </c>
      <c r="AC28" s="113"/>
    </row>
    <row r="29" spans="1:29" s="26" customFormat="1" ht="30" customHeight="1">
      <c r="A29" s="18">
        <v>19</v>
      </c>
      <c r="B29" s="19" t="s">
        <v>28</v>
      </c>
      <c r="C29" s="20" t="s">
        <v>13</v>
      </c>
      <c r="D29" s="70" t="s">
        <v>65</v>
      </c>
      <c r="E29" s="70"/>
      <c r="F29" s="71"/>
      <c r="G29" s="85" t="s">
        <v>71</v>
      </c>
      <c r="H29" s="86"/>
      <c r="I29" s="86"/>
      <c r="J29" s="86"/>
      <c r="K29" s="87"/>
      <c r="L29" s="57"/>
      <c r="M29" s="88" t="s">
        <v>12</v>
      </c>
      <c r="N29" s="83"/>
      <c r="O29" s="89"/>
      <c r="P29" s="58"/>
      <c r="Q29" s="85" t="s">
        <v>100</v>
      </c>
      <c r="R29" s="83"/>
      <c r="S29" s="83"/>
      <c r="T29" s="83"/>
      <c r="U29" s="84"/>
      <c r="V29" s="95" t="s">
        <v>98</v>
      </c>
      <c r="W29" s="94"/>
      <c r="X29" s="72" t="s">
        <v>69</v>
      </c>
      <c r="Y29" s="68"/>
      <c r="Z29" s="94" t="s">
        <v>98</v>
      </c>
      <c r="AA29" s="94"/>
      <c r="AB29" s="72" t="s">
        <v>69</v>
      </c>
      <c r="AC29" s="67"/>
    </row>
    <row r="30" spans="1:29" s="26" customFormat="1" ht="30" customHeight="1">
      <c r="A30" s="18">
        <v>20</v>
      </c>
      <c r="B30" s="19"/>
      <c r="C30" s="20" t="s">
        <v>14</v>
      </c>
      <c r="D30" s="83" t="s">
        <v>70</v>
      </c>
      <c r="E30" s="83"/>
      <c r="F30" s="84"/>
      <c r="G30" s="99" t="s">
        <v>77</v>
      </c>
      <c r="H30" s="100"/>
      <c r="I30" s="100"/>
      <c r="J30" s="100"/>
      <c r="K30" s="101"/>
      <c r="L30" s="21"/>
      <c r="M30" s="88" t="s">
        <v>12</v>
      </c>
      <c r="N30" s="83"/>
      <c r="O30" s="89"/>
      <c r="P30" s="21"/>
      <c r="Q30" s="85" t="s">
        <v>67</v>
      </c>
      <c r="R30" s="86"/>
      <c r="S30" s="86"/>
      <c r="T30" s="86"/>
      <c r="U30" s="87"/>
      <c r="V30" s="95" t="s">
        <v>79</v>
      </c>
      <c r="W30" s="94"/>
      <c r="X30" s="96" t="s">
        <v>68</v>
      </c>
      <c r="Y30" s="95"/>
      <c r="Z30" s="94" t="s">
        <v>79</v>
      </c>
      <c r="AA30" s="94"/>
      <c r="AB30" s="96" t="s">
        <v>68</v>
      </c>
      <c r="AC30" s="98"/>
    </row>
    <row r="31" spans="1:29" s="26" customFormat="1" ht="30" customHeight="1">
      <c r="A31" s="18">
        <v>21</v>
      </c>
      <c r="B31" s="19" t="s">
        <v>107</v>
      </c>
      <c r="C31" s="20" t="s">
        <v>15</v>
      </c>
      <c r="D31" s="83" t="s">
        <v>76</v>
      </c>
      <c r="E31" s="83"/>
      <c r="F31" s="84"/>
      <c r="G31" s="85" t="s">
        <v>78</v>
      </c>
      <c r="H31" s="86"/>
      <c r="I31" s="86"/>
      <c r="J31" s="86"/>
      <c r="K31" s="87"/>
      <c r="L31" s="21"/>
      <c r="M31" s="88" t="s">
        <v>12</v>
      </c>
      <c r="N31" s="83"/>
      <c r="O31" s="89"/>
      <c r="P31" s="21"/>
      <c r="Q31" s="85" t="s">
        <v>66</v>
      </c>
      <c r="R31" s="86"/>
      <c r="S31" s="86"/>
      <c r="T31" s="86"/>
      <c r="U31" s="87"/>
      <c r="V31" s="96" t="s">
        <v>96</v>
      </c>
      <c r="W31" s="95"/>
      <c r="X31" s="96" t="s">
        <v>74</v>
      </c>
      <c r="Y31" s="95"/>
      <c r="Z31" s="97" t="s">
        <v>96</v>
      </c>
      <c r="AA31" s="95"/>
      <c r="AB31" s="96" t="s">
        <v>74</v>
      </c>
      <c r="AC31" s="98"/>
    </row>
    <row r="32" spans="1:29" s="26" customFormat="1" ht="16.5" customHeight="1" thickBot="1">
      <c r="A32" s="23"/>
      <c r="B32" s="10"/>
      <c r="C32" s="24"/>
      <c r="D32" s="74"/>
      <c r="E32" s="74"/>
      <c r="F32" s="75"/>
      <c r="G32" s="82" t="s">
        <v>108</v>
      </c>
      <c r="H32" s="74"/>
      <c r="I32" s="74"/>
      <c r="J32" s="74"/>
      <c r="K32" s="75"/>
      <c r="L32" s="10"/>
      <c r="M32" s="76"/>
      <c r="N32" s="74"/>
      <c r="O32" s="77"/>
      <c r="P32" s="10"/>
      <c r="Q32" s="82"/>
      <c r="R32" s="74"/>
      <c r="S32" s="74"/>
      <c r="T32" s="74"/>
      <c r="U32" s="75"/>
      <c r="V32" s="78"/>
      <c r="W32" s="78"/>
      <c r="X32" s="79"/>
      <c r="Y32" s="80"/>
      <c r="Z32" s="78"/>
      <c r="AA32" s="78"/>
      <c r="AB32" s="66"/>
      <c r="AC32" s="81"/>
    </row>
    <row r="33" spans="1:29" s="26" customFormat="1" ht="30" customHeight="1">
      <c r="A33" s="14">
        <v>22</v>
      </c>
      <c r="B33" s="15">
        <v>41174</v>
      </c>
      <c r="C33" s="16" t="s">
        <v>11</v>
      </c>
      <c r="D33" s="64" t="s">
        <v>114</v>
      </c>
      <c r="E33" s="64"/>
      <c r="F33" s="65"/>
      <c r="G33" s="85" t="s">
        <v>78</v>
      </c>
      <c r="H33" s="86"/>
      <c r="I33" s="86"/>
      <c r="J33" s="86"/>
      <c r="K33" s="87"/>
      <c r="L33" s="17"/>
      <c r="M33" s="103" t="s">
        <v>12</v>
      </c>
      <c r="N33" s="64"/>
      <c r="O33" s="104"/>
      <c r="P33" s="17"/>
      <c r="Q33" s="85" t="s">
        <v>67</v>
      </c>
      <c r="R33" s="86"/>
      <c r="S33" s="86"/>
      <c r="T33" s="86"/>
      <c r="U33" s="87"/>
      <c r="V33" s="111" t="s">
        <v>33</v>
      </c>
      <c r="W33" s="112"/>
      <c r="X33" s="111" t="s">
        <v>33</v>
      </c>
      <c r="Y33" s="112"/>
      <c r="Z33" s="112" t="s">
        <v>33</v>
      </c>
      <c r="AA33" s="112"/>
      <c r="AB33" s="112" t="s">
        <v>33</v>
      </c>
      <c r="AC33" s="113"/>
    </row>
    <row r="34" spans="1:29" s="26" customFormat="1" ht="30" customHeight="1">
      <c r="A34" s="18">
        <v>23</v>
      </c>
      <c r="B34" s="19" t="s">
        <v>29</v>
      </c>
      <c r="C34" s="20" t="s">
        <v>13</v>
      </c>
      <c r="D34" s="70" t="s">
        <v>115</v>
      </c>
      <c r="E34" s="70"/>
      <c r="F34" s="71"/>
      <c r="G34" s="99" t="s">
        <v>77</v>
      </c>
      <c r="H34" s="100"/>
      <c r="I34" s="100"/>
      <c r="J34" s="100"/>
      <c r="K34" s="101"/>
      <c r="L34" s="57"/>
      <c r="M34" s="88" t="s">
        <v>12</v>
      </c>
      <c r="N34" s="83"/>
      <c r="O34" s="89"/>
      <c r="P34" s="58"/>
      <c r="Q34" s="85" t="s">
        <v>71</v>
      </c>
      <c r="R34" s="86"/>
      <c r="S34" s="86"/>
      <c r="T34" s="86"/>
      <c r="U34" s="87"/>
      <c r="V34" s="95" t="s">
        <v>101</v>
      </c>
      <c r="W34" s="94"/>
      <c r="X34" s="96" t="s">
        <v>74</v>
      </c>
      <c r="Y34" s="95"/>
      <c r="Z34" s="94" t="s">
        <v>101</v>
      </c>
      <c r="AA34" s="94"/>
      <c r="AB34" s="96" t="s">
        <v>74</v>
      </c>
      <c r="AC34" s="98"/>
    </row>
    <row r="35" spans="1:29" s="26" customFormat="1" ht="30" customHeight="1">
      <c r="A35" s="18">
        <v>24</v>
      </c>
      <c r="B35" s="19"/>
      <c r="C35" s="20" t="s">
        <v>14</v>
      </c>
      <c r="D35" s="83" t="s">
        <v>116</v>
      </c>
      <c r="E35" s="83"/>
      <c r="F35" s="84"/>
      <c r="G35" s="85" t="s">
        <v>100</v>
      </c>
      <c r="H35" s="83"/>
      <c r="I35" s="83"/>
      <c r="J35" s="83"/>
      <c r="K35" s="84"/>
      <c r="L35" s="21"/>
      <c r="M35" s="88" t="s">
        <v>12</v>
      </c>
      <c r="N35" s="83"/>
      <c r="O35" s="89"/>
      <c r="P35" s="21"/>
      <c r="Q35" s="85" t="s">
        <v>95</v>
      </c>
      <c r="R35" s="86"/>
      <c r="S35" s="86"/>
      <c r="T35" s="86"/>
      <c r="U35" s="87"/>
      <c r="V35" s="96" t="s">
        <v>96</v>
      </c>
      <c r="W35" s="95"/>
      <c r="X35" s="95" t="s">
        <v>79</v>
      </c>
      <c r="Y35" s="94"/>
      <c r="Z35" s="97" t="s">
        <v>96</v>
      </c>
      <c r="AA35" s="95"/>
      <c r="AB35" s="95" t="s">
        <v>79</v>
      </c>
      <c r="AC35" s="102"/>
    </row>
    <row r="36" spans="1:29" s="26" customFormat="1" ht="30" customHeight="1">
      <c r="A36" s="18"/>
      <c r="B36" s="19" t="s">
        <v>107</v>
      </c>
      <c r="C36" s="20"/>
      <c r="D36" s="83"/>
      <c r="E36" s="83"/>
      <c r="F36" s="84"/>
      <c r="G36" s="85"/>
      <c r="H36" s="83"/>
      <c r="I36" s="83"/>
      <c r="J36" s="83"/>
      <c r="K36" s="84"/>
      <c r="L36" s="21"/>
      <c r="M36" s="88" t="s">
        <v>12</v>
      </c>
      <c r="N36" s="83"/>
      <c r="O36" s="89"/>
      <c r="P36" s="21"/>
      <c r="Q36" s="85"/>
      <c r="R36" s="86"/>
      <c r="S36" s="86"/>
      <c r="T36" s="86"/>
      <c r="U36" s="87"/>
      <c r="V36" s="96"/>
      <c r="W36" s="95"/>
      <c r="X36" s="95"/>
      <c r="Y36" s="94"/>
      <c r="Z36" s="97"/>
      <c r="AA36" s="95"/>
      <c r="AB36" s="95"/>
      <c r="AC36" s="102"/>
    </row>
    <row r="37" spans="1:29" s="26" customFormat="1" ht="16.5" customHeight="1" thickBot="1">
      <c r="A37" s="23"/>
      <c r="B37" s="10"/>
      <c r="C37" s="24"/>
      <c r="D37" s="74"/>
      <c r="E37" s="74"/>
      <c r="F37" s="75"/>
      <c r="G37" s="82"/>
      <c r="H37" s="74"/>
      <c r="I37" s="74"/>
      <c r="J37" s="74"/>
      <c r="K37" s="75"/>
      <c r="L37" s="10"/>
      <c r="M37" s="76"/>
      <c r="N37" s="74"/>
      <c r="O37" s="77"/>
      <c r="P37" s="10"/>
      <c r="Q37" s="82"/>
      <c r="R37" s="74"/>
      <c r="S37" s="74"/>
      <c r="T37" s="74"/>
      <c r="U37" s="75"/>
      <c r="V37" s="78"/>
      <c r="W37" s="78"/>
      <c r="X37" s="79"/>
      <c r="Y37" s="80"/>
      <c r="Z37" s="78"/>
      <c r="AA37" s="78"/>
      <c r="AB37" s="66"/>
      <c r="AC37" s="81"/>
    </row>
    <row r="38" spans="1:29" s="26" customFormat="1" ht="30" customHeight="1">
      <c r="A38" s="14">
        <v>25</v>
      </c>
      <c r="B38" s="15">
        <v>41195</v>
      </c>
      <c r="C38" s="16" t="s">
        <v>11</v>
      </c>
      <c r="D38" s="64" t="s">
        <v>114</v>
      </c>
      <c r="E38" s="64"/>
      <c r="F38" s="65"/>
      <c r="G38" s="85" t="s">
        <v>72</v>
      </c>
      <c r="H38" s="83"/>
      <c r="I38" s="83"/>
      <c r="J38" s="83"/>
      <c r="K38" s="84"/>
      <c r="L38" s="57"/>
      <c r="M38" s="88" t="s">
        <v>12</v>
      </c>
      <c r="N38" s="83"/>
      <c r="O38" s="89"/>
      <c r="P38" s="58"/>
      <c r="Q38" s="85" t="s">
        <v>95</v>
      </c>
      <c r="R38" s="83"/>
      <c r="S38" s="83"/>
      <c r="T38" s="83"/>
      <c r="U38" s="84"/>
      <c r="V38" s="130" t="s">
        <v>33</v>
      </c>
      <c r="W38" s="131"/>
      <c r="X38" s="130" t="s">
        <v>33</v>
      </c>
      <c r="Y38" s="131"/>
      <c r="Z38" s="130" t="s">
        <v>33</v>
      </c>
      <c r="AA38" s="131"/>
      <c r="AB38" s="130" t="s">
        <v>33</v>
      </c>
      <c r="AC38" s="135"/>
    </row>
    <row r="39" spans="1:29" s="26" customFormat="1" ht="30" customHeight="1">
      <c r="A39" s="60">
        <v>26</v>
      </c>
      <c r="B39" s="19" t="s">
        <v>30</v>
      </c>
      <c r="C39" s="20" t="s">
        <v>13</v>
      </c>
      <c r="D39" s="70" t="s">
        <v>115</v>
      </c>
      <c r="E39" s="70"/>
      <c r="F39" s="71"/>
      <c r="G39" s="85" t="s">
        <v>84</v>
      </c>
      <c r="H39" s="86"/>
      <c r="I39" s="86"/>
      <c r="J39" s="86"/>
      <c r="K39" s="87"/>
      <c r="L39" s="59"/>
      <c r="M39" s="108" t="s">
        <v>12</v>
      </c>
      <c r="N39" s="109"/>
      <c r="O39" s="110"/>
      <c r="P39" s="59"/>
      <c r="Q39" s="85" t="s">
        <v>89</v>
      </c>
      <c r="R39" s="86"/>
      <c r="S39" s="86"/>
      <c r="T39" s="86"/>
      <c r="U39" s="87"/>
      <c r="V39" s="96" t="s">
        <v>86</v>
      </c>
      <c r="W39" s="95"/>
      <c r="X39" s="95" t="s">
        <v>109</v>
      </c>
      <c r="Y39" s="94"/>
      <c r="Z39" s="97" t="s">
        <v>86</v>
      </c>
      <c r="AA39" s="95"/>
      <c r="AB39" s="95" t="s">
        <v>109</v>
      </c>
      <c r="AC39" s="102"/>
    </row>
    <row r="40" spans="1:29" s="26" customFormat="1" ht="30" customHeight="1">
      <c r="A40" s="18">
        <v>27</v>
      </c>
      <c r="B40" s="19"/>
      <c r="C40" s="20" t="s">
        <v>14</v>
      </c>
      <c r="D40" s="83" t="s">
        <v>116</v>
      </c>
      <c r="E40" s="83"/>
      <c r="F40" s="84"/>
      <c r="G40" s="85" t="s">
        <v>67</v>
      </c>
      <c r="H40" s="86"/>
      <c r="I40" s="86"/>
      <c r="J40" s="86"/>
      <c r="K40" s="87"/>
      <c r="L40" s="59"/>
      <c r="M40" s="108" t="s">
        <v>12</v>
      </c>
      <c r="N40" s="109"/>
      <c r="O40" s="110"/>
      <c r="P40" s="59"/>
      <c r="Q40" s="85" t="s">
        <v>100</v>
      </c>
      <c r="R40" s="83"/>
      <c r="S40" s="83"/>
      <c r="T40" s="83"/>
      <c r="U40" s="84"/>
      <c r="V40" s="95" t="s">
        <v>73</v>
      </c>
      <c r="W40" s="94"/>
      <c r="X40" s="72" t="s">
        <v>69</v>
      </c>
      <c r="Y40" s="68"/>
      <c r="Z40" s="95" t="s">
        <v>73</v>
      </c>
      <c r="AA40" s="94"/>
      <c r="AB40" s="72" t="s">
        <v>69</v>
      </c>
      <c r="AC40" s="67"/>
    </row>
    <row r="41" spans="1:29" s="26" customFormat="1" ht="30" customHeight="1">
      <c r="A41" s="18"/>
      <c r="B41" s="19" t="s">
        <v>105</v>
      </c>
      <c r="C41" s="20" t="s">
        <v>15</v>
      </c>
      <c r="D41" s="83"/>
      <c r="E41" s="83"/>
      <c r="F41" s="84"/>
      <c r="G41" s="85"/>
      <c r="H41" s="83"/>
      <c r="I41" s="83"/>
      <c r="J41" s="83"/>
      <c r="K41" s="84"/>
      <c r="L41" s="21"/>
      <c r="M41" s="88" t="s">
        <v>12</v>
      </c>
      <c r="N41" s="83"/>
      <c r="O41" s="89"/>
      <c r="P41" s="21"/>
      <c r="Q41" s="85"/>
      <c r="R41" s="86"/>
      <c r="S41" s="86"/>
      <c r="T41" s="86"/>
      <c r="U41" s="87"/>
      <c r="V41" s="95"/>
      <c r="W41" s="94"/>
      <c r="X41" s="72"/>
      <c r="Y41" s="68"/>
      <c r="Z41" s="94"/>
      <c r="AA41" s="94"/>
      <c r="AB41" s="72"/>
      <c r="AC41" s="67"/>
    </row>
    <row r="42" spans="1:29" s="26" customFormat="1" ht="16.5" customHeight="1" thickBot="1">
      <c r="A42" s="23"/>
      <c r="B42" s="10"/>
      <c r="C42" s="24"/>
      <c r="D42" s="74"/>
      <c r="E42" s="74"/>
      <c r="F42" s="75"/>
      <c r="G42" s="82"/>
      <c r="H42" s="74"/>
      <c r="I42" s="74"/>
      <c r="J42" s="74"/>
      <c r="K42" s="75"/>
      <c r="L42" s="10"/>
      <c r="M42" s="76"/>
      <c r="N42" s="74"/>
      <c r="O42" s="77"/>
      <c r="P42" s="10"/>
      <c r="Q42" s="82"/>
      <c r="R42" s="74"/>
      <c r="S42" s="74"/>
      <c r="T42" s="74"/>
      <c r="U42" s="75"/>
      <c r="V42" s="78"/>
      <c r="W42" s="78"/>
      <c r="X42" s="79"/>
      <c r="Y42" s="80"/>
      <c r="Z42" s="78"/>
      <c r="AA42" s="78"/>
      <c r="AB42" s="66"/>
      <c r="AC42" s="81"/>
    </row>
    <row r="43" spans="1:29" s="26" customFormat="1" ht="30" customHeight="1">
      <c r="A43" s="14">
        <v>28</v>
      </c>
      <c r="B43" s="15">
        <v>41209</v>
      </c>
      <c r="C43" s="16" t="s">
        <v>11</v>
      </c>
      <c r="D43" s="64" t="s">
        <v>93</v>
      </c>
      <c r="E43" s="64"/>
      <c r="F43" s="65"/>
      <c r="G43" s="85" t="s">
        <v>84</v>
      </c>
      <c r="H43" s="86"/>
      <c r="I43" s="86"/>
      <c r="J43" s="86"/>
      <c r="K43" s="87"/>
      <c r="L43" s="17"/>
      <c r="M43" s="103" t="s">
        <v>12</v>
      </c>
      <c r="N43" s="64"/>
      <c r="O43" s="104"/>
      <c r="P43" s="17"/>
      <c r="Q43" s="85" t="s">
        <v>106</v>
      </c>
      <c r="R43" s="86"/>
      <c r="S43" s="86"/>
      <c r="T43" s="86"/>
      <c r="U43" s="87"/>
      <c r="V43" s="111" t="s">
        <v>33</v>
      </c>
      <c r="W43" s="112"/>
      <c r="X43" s="111" t="s">
        <v>33</v>
      </c>
      <c r="Y43" s="112"/>
      <c r="Z43" s="112" t="s">
        <v>33</v>
      </c>
      <c r="AA43" s="112"/>
      <c r="AB43" s="112" t="s">
        <v>33</v>
      </c>
      <c r="AC43" s="113"/>
    </row>
    <row r="44" spans="1:29" s="26" customFormat="1" ht="30" customHeight="1">
      <c r="A44" s="18">
        <v>29</v>
      </c>
      <c r="B44" s="19" t="s">
        <v>51</v>
      </c>
      <c r="C44" s="20" t="s">
        <v>13</v>
      </c>
      <c r="D44" s="70" t="s">
        <v>65</v>
      </c>
      <c r="E44" s="70"/>
      <c r="F44" s="71"/>
      <c r="G44" s="99" t="s">
        <v>77</v>
      </c>
      <c r="H44" s="100"/>
      <c r="I44" s="100"/>
      <c r="J44" s="100"/>
      <c r="K44" s="101"/>
      <c r="L44" s="21"/>
      <c r="M44" s="88" t="s">
        <v>12</v>
      </c>
      <c r="N44" s="83"/>
      <c r="O44" s="89"/>
      <c r="P44" s="21"/>
      <c r="Q44" s="85" t="s">
        <v>100</v>
      </c>
      <c r="R44" s="83"/>
      <c r="S44" s="83"/>
      <c r="T44" s="83"/>
      <c r="U44" s="84"/>
      <c r="V44" s="95" t="s">
        <v>73</v>
      </c>
      <c r="W44" s="94"/>
      <c r="X44" s="95" t="s">
        <v>98</v>
      </c>
      <c r="Y44" s="94"/>
      <c r="Z44" s="94" t="s">
        <v>73</v>
      </c>
      <c r="AA44" s="94"/>
      <c r="AB44" s="95" t="s">
        <v>98</v>
      </c>
      <c r="AC44" s="102"/>
    </row>
    <row r="45" spans="1:29" s="26" customFormat="1" ht="30" customHeight="1">
      <c r="A45" s="18">
        <v>30</v>
      </c>
      <c r="B45" s="19"/>
      <c r="C45" s="20" t="s">
        <v>14</v>
      </c>
      <c r="D45" s="83" t="s">
        <v>70</v>
      </c>
      <c r="E45" s="83"/>
      <c r="F45" s="84"/>
      <c r="G45" s="85" t="s">
        <v>71</v>
      </c>
      <c r="H45" s="86"/>
      <c r="I45" s="86"/>
      <c r="J45" s="86"/>
      <c r="K45" s="87"/>
      <c r="L45" s="21"/>
      <c r="M45" s="88" t="s">
        <v>12</v>
      </c>
      <c r="N45" s="83"/>
      <c r="O45" s="89"/>
      <c r="P45" s="21"/>
      <c r="Q45" s="85" t="s">
        <v>78</v>
      </c>
      <c r="R45" s="86"/>
      <c r="S45" s="86"/>
      <c r="T45" s="86"/>
      <c r="U45" s="87"/>
      <c r="V45" s="96" t="s">
        <v>96</v>
      </c>
      <c r="W45" s="95"/>
      <c r="X45" s="96" t="s">
        <v>68</v>
      </c>
      <c r="Y45" s="95"/>
      <c r="Z45" s="97" t="s">
        <v>96</v>
      </c>
      <c r="AA45" s="95"/>
      <c r="AB45" s="96" t="s">
        <v>68</v>
      </c>
      <c r="AC45" s="98"/>
    </row>
    <row r="46" spans="1:29" s="26" customFormat="1" ht="30" customHeight="1">
      <c r="A46" s="18">
        <v>31</v>
      </c>
      <c r="B46" s="19" t="s">
        <v>107</v>
      </c>
      <c r="C46" s="20" t="s">
        <v>15</v>
      </c>
      <c r="D46" s="83" t="s">
        <v>76</v>
      </c>
      <c r="E46" s="83"/>
      <c r="F46" s="84"/>
      <c r="G46" s="85" t="s">
        <v>72</v>
      </c>
      <c r="H46" s="86"/>
      <c r="I46" s="86"/>
      <c r="J46" s="86"/>
      <c r="K46" s="87"/>
      <c r="L46" s="21"/>
      <c r="M46" s="88" t="s">
        <v>12</v>
      </c>
      <c r="N46" s="83"/>
      <c r="O46" s="89"/>
      <c r="P46" s="21"/>
      <c r="Q46" s="85" t="s">
        <v>94</v>
      </c>
      <c r="R46" s="86"/>
      <c r="S46" s="86"/>
      <c r="T46" s="86"/>
      <c r="U46" s="87"/>
      <c r="V46" s="95" t="s">
        <v>79</v>
      </c>
      <c r="W46" s="94"/>
      <c r="X46" s="95" t="s">
        <v>101</v>
      </c>
      <c r="Y46" s="94"/>
      <c r="Z46" s="94" t="s">
        <v>79</v>
      </c>
      <c r="AA46" s="94"/>
      <c r="AB46" s="95" t="s">
        <v>101</v>
      </c>
      <c r="AC46" s="102"/>
    </row>
    <row r="47" spans="1:29" s="26" customFormat="1" ht="16.5" customHeight="1" thickBot="1">
      <c r="A47" s="23"/>
      <c r="B47" s="10"/>
      <c r="C47" s="24"/>
      <c r="D47" s="76"/>
      <c r="E47" s="74"/>
      <c r="F47" s="75"/>
      <c r="G47" s="82" t="s">
        <v>117</v>
      </c>
      <c r="H47" s="74"/>
      <c r="I47" s="74"/>
      <c r="J47" s="74"/>
      <c r="K47" s="75"/>
      <c r="L47" s="10"/>
      <c r="M47" s="76"/>
      <c r="N47" s="74"/>
      <c r="O47" s="77"/>
      <c r="P47" s="10"/>
      <c r="Q47" s="82"/>
      <c r="R47" s="74"/>
      <c r="S47" s="74"/>
      <c r="T47" s="74"/>
      <c r="U47" s="75"/>
      <c r="V47" s="78"/>
      <c r="W47" s="78"/>
      <c r="X47" s="79"/>
      <c r="Y47" s="80"/>
      <c r="Z47" s="78"/>
      <c r="AA47" s="78"/>
      <c r="AB47" s="66"/>
      <c r="AC47" s="81"/>
    </row>
    <row r="48" spans="1:29" s="26" customFormat="1" ht="30" customHeight="1">
      <c r="A48" s="14">
        <v>32</v>
      </c>
      <c r="B48" s="15">
        <v>41216</v>
      </c>
      <c r="C48" s="16" t="s">
        <v>11</v>
      </c>
      <c r="D48" s="64" t="s">
        <v>114</v>
      </c>
      <c r="E48" s="64"/>
      <c r="F48" s="65"/>
      <c r="G48" s="99" t="s">
        <v>77</v>
      </c>
      <c r="H48" s="100"/>
      <c r="I48" s="100"/>
      <c r="J48" s="100"/>
      <c r="K48" s="101"/>
      <c r="L48" s="21"/>
      <c r="M48" s="88" t="s">
        <v>12</v>
      </c>
      <c r="N48" s="83"/>
      <c r="O48" s="89"/>
      <c r="P48" s="21"/>
      <c r="Q48" s="85" t="s">
        <v>95</v>
      </c>
      <c r="R48" s="86"/>
      <c r="S48" s="86"/>
      <c r="T48" s="86"/>
      <c r="U48" s="87"/>
      <c r="V48" s="111" t="s">
        <v>33</v>
      </c>
      <c r="W48" s="112"/>
      <c r="X48" s="111" t="s">
        <v>33</v>
      </c>
      <c r="Y48" s="112"/>
      <c r="Z48" s="112" t="s">
        <v>33</v>
      </c>
      <c r="AA48" s="112"/>
      <c r="AB48" s="112" t="s">
        <v>33</v>
      </c>
      <c r="AC48" s="113"/>
    </row>
    <row r="49" spans="1:29" s="26" customFormat="1" ht="30" customHeight="1">
      <c r="A49" s="18">
        <v>33</v>
      </c>
      <c r="B49" s="19" t="s">
        <v>52</v>
      </c>
      <c r="C49" s="20" t="s">
        <v>13</v>
      </c>
      <c r="D49" s="70" t="s">
        <v>115</v>
      </c>
      <c r="E49" s="70"/>
      <c r="F49" s="71"/>
      <c r="G49" s="85" t="s">
        <v>72</v>
      </c>
      <c r="H49" s="86"/>
      <c r="I49" s="86"/>
      <c r="J49" s="86"/>
      <c r="K49" s="87"/>
      <c r="L49" s="21"/>
      <c r="M49" s="88" t="s">
        <v>12</v>
      </c>
      <c r="N49" s="83"/>
      <c r="O49" s="89"/>
      <c r="P49" s="21"/>
      <c r="Q49" s="85" t="s">
        <v>66</v>
      </c>
      <c r="R49" s="86"/>
      <c r="S49" s="86"/>
      <c r="T49" s="86"/>
      <c r="U49" s="87"/>
      <c r="V49" s="96" t="s">
        <v>96</v>
      </c>
      <c r="W49" s="95"/>
      <c r="X49" s="95" t="s">
        <v>98</v>
      </c>
      <c r="Y49" s="94"/>
      <c r="Z49" s="96" t="s">
        <v>96</v>
      </c>
      <c r="AA49" s="95"/>
      <c r="AB49" s="95" t="s">
        <v>98</v>
      </c>
      <c r="AC49" s="102"/>
    </row>
    <row r="50" spans="1:29" s="26" customFormat="1" ht="30" customHeight="1">
      <c r="A50" s="18"/>
      <c r="B50" s="19"/>
      <c r="C50" s="20" t="s">
        <v>14</v>
      </c>
      <c r="D50" s="83" t="s">
        <v>116</v>
      </c>
      <c r="E50" s="83"/>
      <c r="F50" s="84"/>
      <c r="G50" s="85" t="s">
        <v>104</v>
      </c>
      <c r="H50" s="86"/>
      <c r="I50" s="86"/>
      <c r="J50" s="86"/>
      <c r="K50" s="87"/>
      <c r="L50" s="21"/>
      <c r="M50" s="88" t="s">
        <v>12</v>
      </c>
      <c r="N50" s="83"/>
      <c r="O50" s="89"/>
      <c r="P50" s="21"/>
      <c r="Q50" s="85" t="s">
        <v>104</v>
      </c>
      <c r="R50" s="86"/>
      <c r="S50" s="86"/>
      <c r="T50" s="86"/>
      <c r="U50" s="87"/>
      <c r="V50" s="95"/>
      <c r="W50" s="94"/>
      <c r="X50" s="95"/>
      <c r="Y50" s="94"/>
      <c r="Z50" s="94"/>
      <c r="AA50" s="94"/>
      <c r="AB50" s="94"/>
      <c r="AC50" s="102"/>
    </row>
    <row r="51" spans="1:29" s="26" customFormat="1" ht="30" customHeight="1">
      <c r="A51" s="18"/>
      <c r="B51" s="19" t="s">
        <v>105</v>
      </c>
      <c r="C51" s="20" t="s">
        <v>15</v>
      </c>
      <c r="D51" s="83"/>
      <c r="E51" s="83"/>
      <c r="F51" s="84"/>
      <c r="G51" s="85"/>
      <c r="H51" s="86"/>
      <c r="I51" s="86"/>
      <c r="J51" s="86"/>
      <c r="K51" s="87"/>
      <c r="L51" s="21"/>
      <c r="M51" s="88" t="s">
        <v>12</v>
      </c>
      <c r="N51" s="83"/>
      <c r="O51" s="89"/>
      <c r="P51" s="21"/>
      <c r="Q51" s="85"/>
      <c r="R51" s="86"/>
      <c r="S51" s="86"/>
      <c r="T51" s="86"/>
      <c r="U51" s="87"/>
      <c r="V51" s="95"/>
      <c r="W51" s="94"/>
      <c r="X51" s="95"/>
      <c r="Y51" s="94"/>
      <c r="Z51" s="94"/>
      <c r="AA51" s="94"/>
      <c r="AB51" s="94"/>
      <c r="AC51" s="102"/>
    </row>
    <row r="52" spans="1:29" s="26" customFormat="1" ht="16.5" customHeight="1" thickBot="1">
      <c r="A52" s="23"/>
      <c r="B52" s="10"/>
      <c r="C52" s="24"/>
      <c r="D52" s="74"/>
      <c r="E52" s="74"/>
      <c r="F52" s="75"/>
      <c r="G52" s="82"/>
      <c r="H52" s="74"/>
      <c r="I52" s="74"/>
      <c r="J52" s="74"/>
      <c r="K52" s="75"/>
      <c r="L52" s="10"/>
      <c r="M52" s="76"/>
      <c r="N52" s="74"/>
      <c r="O52" s="77"/>
      <c r="P52" s="10"/>
      <c r="Q52" s="82"/>
      <c r="R52" s="74"/>
      <c r="S52" s="74"/>
      <c r="T52" s="74"/>
      <c r="U52" s="75"/>
      <c r="V52" s="78"/>
      <c r="W52" s="78"/>
      <c r="X52" s="79"/>
      <c r="Y52" s="80"/>
      <c r="Z52" s="78"/>
      <c r="AA52" s="78"/>
      <c r="AB52" s="66"/>
      <c r="AC52" s="81"/>
    </row>
    <row r="53" spans="1:29" s="26" customFormat="1" ht="30" customHeight="1">
      <c r="A53" s="14">
        <v>34</v>
      </c>
      <c r="B53" s="15">
        <v>41244</v>
      </c>
      <c r="C53" s="16" t="s">
        <v>11</v>
      </c>
      <c r="D53" s="64" t="s">
        <v>114</v>
      </c>
      <c r="E53" s="64"/>
      <c r="F53" s="65"/>
      <c r="G53" s="69" t="s">
        <v>95</v>
      </c>
      <c r="H53" s="62"/>
      <c r="I53" s="62"/>
      <c r="J53" s="62"/>
      <c r="K53" s="63"/>
      <c r="L53" s="17"/>
      <c r="M53" s="103" t="s">
        <v>12</v>
      </c>
      <c r="N53" s="64"/>
      <c r="O53" s="104"/>
      <c r="P53" s="17"/>
      <c r="Q53" s="105" t="s">
        <v>67</v>
      </c>
      <c r="R53" s="106"/>
      <c r="S53" s="106"/>
      <c r="T53" s="106"/>
      <c r="U53" s="107"/>
      <c r="V53" s="111" t="s">
        <v>33</v>
      </c>
      <c r="W53" s="112"/>
      <c r="X53" s="111" t="s">
        <v>33</v>
      </c>
      <c r="Y53" s="112"/>
      <c r="Z53" s="112" t="s">
        <v>33</v>
      </c>
      <c r="AA53" s="112"/>
      <c r="AB53" s="112" t="s">
        <v>33</v>
      </c>
      <c r="AC53" s="113"/>
    </row>
    <row r="54" spans="1:29" s="26" customFormat="1" ht="30" customHeight="1">
      <c r="A54" s="18">
        <v>35</v>
      </c>
      <c r="B54" s="19" t="s">
        <v>53</v>
      </c>
      <c r="C54" s="20" t="s">
        <v>13</v>
      </c>
      <c r="D54" s="70" t="s">
        <v>115</v>
      </c>
      <c r="E54" s="70"/>
      <c r="F54" s="71"/>
      <c r="G54" s="85" t="s">
        <v>78</v>
      </c>
      <c r="H54" s="86"/>
      <c r="I54" s="86"/>
      <c r="J54" s="86"/>
      <c r="K54" s="87"/>
      <c r="L54" s="21"/>
      <c r="M54" s="88" t="s">
        <v>12</v>
      </c>
      <c r="N54" s="83"/>
      <c r="O54" s="89"/>
      <c r="P54" s="21"/>
      <c r="Q54" s="85" t="s">
        <v>94</v>
      </c>
      <c r="R54" s="86"/>
      <c r="S54" s="86"/>
      <c r="T54" s="86"/>
      <c r="U54" s="87"/>
      <c r="V54" s="95" t="s">
        <v>98</v>
      </c>
      <c r="W54" s="94"/>
      <c r="X54" s="96" t="s">
        <v>74</v>
      </c>
      <c r="Y54" s="95"/>
      <c r="Z54" s="94" t="s">
        <v>98</v>
      </c>
      <c r="AA54" s="94"/>
      <c r="AB54" s="97" t="s">
        <v>74</v>
      </c>
      <c r="AC54" s="98"/>
    </row>
    <row r="55" spans="1:29" s="26" customFormat="1" ht="30" customHeight="1">
      <c r="A55" s="18">
        <v>36</v>
      </c>
      <c r="B55" s="19"/>
      <c r="C55" s="20" t="s">
        <v>14</v>
      </c>
      <c r="D55" s="83" t="s">
        <v>116</v>
      </c>
      <c r="E55" s="83"/>
      <c r="F55" s="84"/>
      <c r="G55" s="85" t="s">
        <v>72</v>
      </c>
      <c r="H55" s="86"/>
      <c r="I55" s="86"/>
      <c r="J55" s="86"/>
      <c r="K55" s="87"/>
      <c r="L55" s="21"/>
      <c r="M55" s="88" t="s">
        <v>12</v>
      </c>
      <c r="N55" s="83"/>
      <c r="O55" s="89"/>
      <c r="P55" s="21"/>
      <c r="Q55" s="99" t="s">
        <v>77</v>
      </c>
      <c r="R55" s="100"/>
      <c r="S55" s="100"/>
      <c r="T55" s="100"/>
      <c r="U55" s="101"/>
      <c r="V55" s="95" t="s">
        <v>101</v>
      </c>
      <c r="W55" s="94"/>
      <c r="X55" s="72" t="s">
        <v>69</v>
      </c>
      <c r="Y55" s="68"/>
      <c r="Z55" s="95" t="s">
        <v>101</v>
      </c>
      <c r="AA55" s="94"/>
      <c r="AB55" s="72" t="s">
        <v>69</v>
      </c>
      <c r="AC55" s="67"/>
    </row>
    <row r="56" spans="1:29" s="26" customFormat="1" ht="30" customHeight="1">
      <c r="A56" s="18"/>
      <c r="B56" s="19" t="s">
        <v>105</v>
      </c>
      <c r="C56" s="20" t="s">
        <v>15</v>
      </c>
      <c r="D56" s="83"/>
      <c r="E56" s="83"/>
      <c r="F56" s="84"/>
      <c r="G56" s="99"/>
      <c r="H56" s="100"/>
      <c r="I56" s="100"/>
      <c r="J56" s="100"/>
      <c r="K56" s="101"/>
      <c r="L56" s="21"/>
      <c r="M56" s="88" t="s">
        <v>12</v>
      </c>
      <c r="N56" s="83"/>
      <c r="O56" s="89"/>
      <c r="P56" s="21"/>
      <c r="Q56" s="85"/>
      <c r="R56" s="86"/>
      <c r="S56" s="86"/>
      <c r="T56" s="86"/>
      <c r="U56" s="87"/>
      <c r="V56" s="95"/>
      <c r="W56" s="94"/>
      <c r="X56" s="96"/>
      <c r="Y56" s="95"/>
      <c r="Z56" s="94"/>
      <c r="AA56" s="94"/>
      <c r="AB56" s="96"/>
      <c r="AC56" s="98"/>
    </row>
    <row r="57" spans="1:29" s="26" customFormat="1" ht="16.5" customHeight="1" thickBot="1">
      <c r="A57" s="23"/>
      <c r="B57" s="10"/>
      <c r="C57" s="24"/>
      <c r="D57" s="74"/>
      <c r="E57" s="74"/>
      <c r="F57" s="75"/>
      <c r="G57" s="82"/>
      <c r="H57" s="74"/>
      <c r="I57" s="74"/>
      <c r="J57" s="74"/>
      <c r="K57" s="75"/>
      <c r="L57" s="10"/>
      <c r="M57" s="76"/>
      <c r="N57" s="74"/>
      <c r="O57" s="77"/>
      <c r="P57" s="10"/>
      <c r="Q57" s="82"/>
      <c r="R57" s="74"/>
      <c r="S57" s="74"/>
      <c r="T57" s="74"/>
      <c r="U57" s="75"/>
      <c r="V57" s="78"/>
      <c r="W57" s="78"/>
      <c r="X57" s="79"/>
      <c r="Y57" s="80"/>
      <c r="Z57" s="78"/>
      <c r="AA57" s="78"/>
      <c r="AB57" s="66"/>
      <c r="AC57" s="81"/>
    </row>
    <row r="58" spans="1:29" s="26" customFormat="1" ht="30" customHeight="1">
      <c r="A58" s="14"/>
      <c r="B58" s="15"/>
      <c r="C58" s="16" t="s">
        <v>11</v>
      </c>
      <c r="D58" s="64" t="s">
        <v>82</v>
      </c>
      <c r="E58" s="64"/>
      <c r="F58" s="65"/>
      <c r="G58" s="69"/>
      <c r="H58" s="62"/>
      <c r="I58" s="62"/>
      <c r="J58" s="62"/>
      <c r="K58" s="63"/>
      <c r="L58" s="17"/>
      <c r="M58" s="103" t="s">
        <v>12</v>
      </c>
      <c r="N58" s="64"/>
      <c r="O58" s="104"/>
      <c r="P58" s="17"/>
      <c r="Q58" s="105"/>
      <c r="R58" s="106"/>
      <c r="S58" s="106"/>
      <c r="T58" s="106"/>
      <c r="U58" s="107"/>
      <c r="V58" s="111" t="s">
        <v>33</v>
      </c>
      <c r="W58" s="112"/>
      <c r="X58" s="111" t="s">
        <v>33</v>
      </c>
      <c r="Y58" s="112"/>
      <c r="Z58" s="112" t="s">
        <v>33</v>
      </c>
      <c r="AA58" s="112"/>
      <c r="AB58" s="112" t="s">
        <v>33</v>
      </c>
      <c r="AC58" s="113"/>
    </row>
    <row r="59" spans="1:29" s="26" customFormat="1" ht="30" customHeight="1">
      <c r="A59" s="18"/>
      <c r="B59" s="19"/>
      <c r="C59" s="20" t="s">
        <v>13</v>
      </c>
      <c r="D59" s="70" t="s">
        <v>103</v>
      </c>
      <c r="E59" s="70"/>
      <c r="F59" s="71"/>
      <c r="G59" s="85"/>
      <c r="H59" s="86"/>
      <c r="I59" s="86"/>
      <c r="J59" s="86"/>
      <c r="K59" s="87"/>
      <c r="L59" s="21"/>
      <c r="M59" s="88" t="s">
        <v>12</v>
      </c>
      <c r="N59" s="83"/>
      <c r="O59" s="89"/>
      <c r="P59" s="21"/>
      <c r="Q59" s="85"/>
      <c r="R59" s="86"/>
      <c r="S59" s="86"/>
      <c r="T59" s="86"/>
      <c r="U59" s="87"/>
      <c r="V59" s="95"/>
      <c r="W59" s="94"/>
      <c r="X59" s="96"/>
      <c r="Y59" s="95"/>
      <c r="Z59" s="94"/>
      <c r="AA59" s="94"/>
      <c r="AB59" s="97"/>
      <c r="AC59" s="98"/>
    </row>
    <row r="60" spans="1:29" s="26" customFormat="1" ht="30" customHeight="1">
      <c r="A60" s="18"/>
      <c r="B60" s="19"/>
      <c r="C60" s="20" t="s">
        <v>14</v>
      </c>
      <c r="D60" s="83" t="s">
        <v>83</v>
      </c>
      <c r="E60" s="83"/>
      <c r="F60" s="84"/>
      <c r="G60" s="85"/>
      <c r="H60" s="86"/>
      <c r="I60" s="86"/>
      <c r="J60" s="86"/>
      <c r="K60" s="87"/>
      <c r="L60" s="21"/>
      <c r="M60" s="88" t="s">
        <v>12</v>
      </c>
      <c r="N60" s="83"/>
      <c r="O60" s="89"/>
      <c r="P60" s="21"/>
      <c r="Q60" s="99"/>
      <c r="R60" s="100"/>
      <c r="S60" s="100"/>
      <c r="T60" s="100"/>
      <c r="U60" s="101"/>
      <c r="V60" s="95"/>
      <c r="W60" s="94"/>
      <c r="X60" s="72"/>
      <c r="Y60" s="68"/>
      <c r="Z60" s="95"/>
      <c r="AA60" s="94"/>
      <c r="AB60" s="72"/>
      <c r="AC60" s="67"/>
    </row>
    <row r="61" spans="1:29" s="26" customFormat="1" ht="30" customHeight="1">
      <c r="A61" s="18"/>
      <c r="B61" s="19"/>
      <c r="C61" s="20" t="s">
        <v>15</v>
      </c>
      <c r="D61" s="83" t="s">
        <v>88</v>
      </c>
      <c r="E61" s="83"/>
      <c r="F61" s="84"/>
      <c r="G61" s="85"/>
      <c r="H61" s="83"/>
      <c r="I61" s="83"/>
      <c r="J61" s="83"/>
      <c r="K61" s="84"/>
      <c r="L61" s="21"/>
      <c r="M61" s="88" t="s">
        <v>12</v>
      </c>
      <c r="N61" s="83"/>
      <c r="O61" s="89"/>
      <c r="P61" s="21"/>
      <c r="Q61" s="85"/>
      <c r="R61" s="83"/>
      <c r="S61" s="83"/>
      <c r="T61" s="83"/>
      <c r="U61" s="84"/>
      <c r="V61" s="96"/>
      <c r="W61" s="95"/>
      <c r="X61" s="95"/>
      <c r="Y61" s="94"/>
      <c r="Z61" s="97"/>
      <c r="AA61" s="95"/>
      <c r="AB61" s="94"/>
      <c r="AC61" s="102"/>
    </row>
    <row r="62" spans="1:29" s="26" customFormat="1" ht="16.5" customHeight="1" thickBot="1">
      <c r="A62" s="23"/>
      <c r="B62" s="10"/>
      <c r="C62" s="24"/>
      <c r="D62" s="74"/>
      <c r="E62" s="74"/>
      <c r="F62" s="75"/>
      <c r="G62" s="82"/>
      <c r="H62" s="74"/>
      <c r="I62" s="74"/>
      <c r="J62" s="74"/>
      <c r="K62" s="75"/>
      <c r="L62" s="10"/>
      <c r="M62" s="76"/>
      <c r="N62" s="74"/>
      <c r="O62" s="77"/>
      <c r="P62" s="10"/>
      <c r="Q62" s="82"/>
      <c r="R62" s="74"/>
      <c r="S62" s="74"/>
      <c r="T62" s="74"/>
      <c r="U62" s="75"/>
      <c r="V62" s="78"/>
      <c r="W62" s="78"/>
      <c r="X62" s="79"/>
      <c r="Y62" s="80"/>
      <c r="Z62" s="78"/>
      <c r="AA62" s="78"/>
      <c r="AB62" s="66"/>
      <c r="AC62" s="81"/>
    </row>
    <row r="63" spans="1:29" s="26" customFormat="1" ht="30" customHeight="1">
      <c r="A63" s="18"/>
      <c r="B63" s="15"/>
      <c r="C63" s="16" t="s">
        <v>11</v>
      </c>
      <c r="D63" s="64" t="s">
        <v>93</v>
      </c>
      <c r="E63" s="64"/>
      <c r="F63" s="65"/>
      <c r="G63" s="85"/>
      <c r="H63" s="86"/>
      <c r="I63" s="86"/>
      <c r="J63" s="86"/>
      <c r="K63" s="87"/>
      <c r="L63" s="21"/>
      <c r="M63" s="88" t="s">
        <v>12</v>
      </c>
      <c r="N63" s="83"/>
      <c r="O63" s="89"/>
      <c r="P63" s="21"/>
      <c r="Q63" s="85"/>
      <c r="R63" s="86"/>
      <c r="S63" s="86"/>
      <c r="T63" s="86"/>
      <c r="U63" s="87"/>
      <c r="V63" s="94" t="s">
        <v>33</v>
      </c>
      <c r="W63" s="94"/>
      <c r="X63" s="95" t="s">
        <v>33</v>
      </c>
      <c r="Y63" s="94"/>
      <c r="Z63" s="94" t="s">
        <v>33</v>
      </c>
      <c r="AA63" s="94"/>
      <c r="AB63" s="95" t="s">
        <v>33</v>
      </c>
      <c r="AC63" s="102"/>
    </row>
    <row r="64" spans="1:29" s="26" customFormat="1" ht="30" customHeight="1">
      <c r="A64" s="18"/>
      <c r="B64" s="19"/>
      <c r="C64" s="20" t="s">
        <v>13</v>
      </c>
      <c r="D64" s="70" t="s">
        <v>103</v>
      </c>
      <c r="E64" s="70"/>
      <c r="F64" s="71"/>
      <c r="G64" s="85"/>
      <c r="H64" s="86"/>
      <c r="I64" s="86"/>
      <c r="J64" s="86"/>
      <c r="K64" s="87"/>
      <c r="L64" s="21"/>
      <c r="M64" s="88" t="s">
        <v>12</v>
      </c>
      <c r="N64" s="83"/>
      <c r="O64" s="89"/>
      <c r="P64" s="21"/>
      <c r="Q64" s="85"/>
      <c r="R64" s="86"/>
      <c r="S64" s="86"/>
      <c r="T64" s="86"/>
      <c r="U64" s="87"/>
      <c r="V64" s="96"/>
      <c r="W64" s="95"/>
      <c r="X64" s="96"/>
      <c r="Y64" s="95"/>
      <c r="Z64" s="97"/>
      <c r="AA64" s="95"/>
      <c r="AB64" s="97"/>
      <c r="AC64" s="98"/>
    </row>
    <row r="65" spans="1:29" s="26" customFormat="1" ht="30" customHeight="1">
      <c r="A65" s="18"/>
      <c r="B65" s="19"/>
      <c r="C65" s="20" t="s">
        <v>14</v>
      </c>
      <c r="D65" s="83" t="s">
        <v>83</v>
      </c>
      <c r="E65" s="83"/>
      <c r="F65" s="84"/>
      <c r="G65" s="99"/>
      <c r="H65" s="100"/>
      <c r="I65" s="100"/>
      <c r="J65" s="100"/>
      <c r="K65" s="101"/>
      <c r="L65" s="21"/>
      <c r="M65" s="88" t="s">
        <v>12</v>
      </c>
      <c r="N65" s="83"/>
      <c r="O65" s="89"/>
      <c r="P65" s="21"/>
      <c r="Q65" s="85"/>
      <c r="R65" s="86"/>
      <c r="S65" s="86"/>
      <c r="T65" s="86"/>
      <c r="U65" s="87"/>
      <c r="V65" s="96"/>
      <c r="W65" s="95"/>
      <c r="X65" s="95"/>
      <c r="Y65" s="94"/>
      <c r="Z65" s="97"/>
      <c r="AA65" s="95"/>
      <c r="AB65" s="94"/>
      <c r="AC65" s="102"/>
    </row>
    <row r="66" spans="1:29" s="26" customFormat="1" ht="30" customHeight="1">
      <c r="A66" s="18"/>
      <c r="B66" s="19"/>
      <c r="C66" s="20" t="s">
        <v>15</v>
      </c>
      <c r="D66" s="83" t="s">
        <v>88</v>
      </c>
      <c r="E66" s="83"/>
      <c r="F66" s="84"/>
      <c r="G66" s="99"/>
      <c r="H66" s="100"/>
      <c r="I66" s="100"/>
      <c r="J66" s="100"/>
      <c r="K66" s="101"/>
      <c r="L66" s="21"/>
      <c r="M66" s="88"/>
      <c r="N66" s="83"/>
      <c r="O66" s="89"/>
      <c r="P66" s="21"/>
      <c r="Q66" s="85"/>
      <c r="R66" s="86"/>
      <c r="S66" s="86"/>
      <c r="T66" s="86"/>
      <c r="U66" s="87"/>
      <c r="V66" s="95"/>
      <c r="W66" s="94"/>
      <c r="X66" s="96"/>
      <c r="Y66" s="95"/>
      <c r="Z66" s="94"/>
      <c r="AA66" s="94"/>
      <c r="AB66" s="97"/>
      <c r="AC66" s="98"/>
    </row>
    <row r="67" spans="1:29" s="26" customFormat="1" ht="16.5" customHeight="1" thickBot="1">
      <c r="A67" s="23"/>
      <c r="B67" s="10"/>
      <c r="C67" s="24"/>
      <c r="D67" s="74"/>
      <c r="E67" s="74"/>
      <c r="F67" s="75"/>
      <c r="G67" s="82"/>
      <c r="H67" s="74"/>
      <c r="I67" s="74"/>
      <c r="J67" s="74"/>
      <c r="K67" s="75"/>
      <c r="L67" s="10"/>
      <c r="M67" s="76"/>
      <c r="N67" s="74"/>
      <c r="O67" s="77"/>
      <c r="P67" s="10"/>
      <c r="Q67" s="82"/>
      <c r="R67" s="74"/>
      <c r="S67" s="74"/>
      <c r="T67" s="74"/>
      <c r="U67" s="75"/>
      <c r="V67" s="78"/>
      <c r="W67" s="78"/>
      <c r="X67" s="79"/>
      <c r="Y67" s="80"/>
      <c r="Z67" s="78"/>
      <c r="AA67" s="78"/>
      <c r="AB67" s="79"/>
      <c r="AC67" s="81"/>
    </row>
    <row r="68" spans="1:29" s="26" customFormat="1" ht="30" customHeight="1">
      <c r="A68" s="14"/>
      <c r="B68" s="15"/>
      <c r="C68" s="16" t="s">
        <v>11</v>
      </c>
      <c r="D68" s="64" t="s">
        <v>93</v>
      </c>
      <c r="E68" s="64"/>
      <c r="F68" s="65"/>
      <c r="G68" s="85"/>
      <c r="H68" s="86"/>
      <c r="I68" s="86"/>
      <c r="J68" s="86"/>
      <c r="K68" s="87"/>
      <c r="L68" s="21"/>
      <c r="M68" s="88" t="s">
        <v>12</v>
      </c>
      <c r="N68" s="83"/>
      <c r="O68" s="89"/>
      <c r="P68" s="21"/>
      <c r="Q68" s="85"/>
      <c r="R68" s="86"/>
      <c r="S68" s="86"/>
      <c r="T68" s="86"/>
      <c r="U68" s="87"/>
      <c r="V68" s="114" t="s">
        <v>33</v>
      </c>
      <c r="W68" s="116"/>
      <c r="X68" s="114" t="s">
        <v>33</v>
      </c>
      <c r="Y68" s="116"/>
      <c r="Z68" s="116" t="s">
        <v>33</v>
      </c>
      <c r="AA68" s="116"/>
      <c r="AB68" s="114" t="s">
        <v>33</v>
      </c>
      <c r="AC68" s="115"/>
    </row>
    <row r="69" spans="1:29" s="26" customFormat="1" ht="30" customHeight="1">
      <c r="A69" s="60"/>
      <c r="B69" s="19"/>
      <c r="C69" s="20" t="s">
        <v>13</v>
      </c>
      <c r="D69" s="70" t="s">
        <v>103</v>
      </c>
      <c r="E69" s="70"/>
      <c r="F69" s="71"/>
      <c r="G69" s="85"/>
      <c r="H69" s="86"/>
      <c r="I69" s="86"/>
      <c r="J69" s="86"/>
      <c r="K69" s="87"/>
      <c r="L69" s="21"/>
      <c r="M69" s="88" t="s">
        <v>12</v>
      </c>
      <c r="N69" s="83"/>
      <c r="O69" s="89"/>
      <c r="P69" s="21"/>
      <c r="Q69" s="85"/>
      <c r="R69" s="86"/>
      <c r="S69" s="86"/>
      <c r="T69" s="86"/>
      <c r="U69" s="87"/>
      <c r="V69" s="94"/>
      <c r="W69" s="94"/>
      <c r="X69" s="95"/>
      <c r="Y69" s="94"/>
      <c r="Z69" s="94"/>
      <c r="AA69" s="94"/>
      <c r="AB69" s="95"/>
      <c r="AC69" s="102"/>
    </row>
    <row r="70" spans="1:29" s="26" customFormat="1" ht="30" customHeight="1">
      <c r="A70" s="18"/>
      <c r="B70" s="19"/>
      <c r="C70" s="20" t="s">
        <v>14</v>
      </c>
      <c r="D70" s="83" t="s">
        <v>83</v>
      </c>
      <c r="E70" s="83"/>
      <c r="F70" s="84"/>
      <c r="G70" s="85"/>
      <c r="H70" s="86"/>
      <c r="I70" s="86"/>
      <c r="J70" s="86"/>
      <c r="K70" s="87"/>
      <c r="L70" s="21"/>
      <c r="M70" s="88" t="s">
        <v>12</v>
      </c>
      <c r="N70" s="83"/>
      <c r="O70" s="89"/>
      <c r="P70" s="21"/>
      <c r="Q70" s="85"/>
      <c r="R70" s="86"/>
      <c r="S70" s="86"/>
      <c r="T70" s="86"/>
      <c r="U70" s="87"/>
      <c r="V70" s="96"/>
      <c r="W70" s="95"/>
      <c r="X70" s="95"/>
      <c r="Y70" s="94"/>
      <c r="Z70" s="97"/>
      <c r="AA70" s="95"/>
      <c r="AB70" s="94"/>
      <c r="AC70" s="102"/>
    </row>
    <row r="71" spans="1:29" s="26" customFormat="1" ht="30" customHeight="1">
      <c r="A71" s="18"/>
      <c r="B71" s="19"/>
      <c r="C71" s="20" t="s">
        <v>15</v>
      </c>
      <c r="D71" s="83" t="s">
        <v>88</v>
      </c>
      <c r="E71" s="83"/>
      <c r="F71" s="84"/>
      <c r="G71" s="85"/>
      <c r="H71" s="86"/>
      <c r="I71" s="86"/>
      <c r="J71" s="86"/>
      <c r="K71" s="87"/>
      <c r="L71" s="21"/>
      <c r="M71" s="88" t="s">
        <v>12</v>
      </c>
      <c r="N71" s="83"/>
      <c r="O71" s="89"/>
      <c r="P71" s="21"/>
      <c r="Q71" s="85"/>
      <c r="R71" s="86"/>
      <c r="S71" s="86"/>
      <c r="T71" s="86"/>
      <c r="U71" s="87"/>
      <c r="V71" s="95"/>
      <c r="W71" s="94"/>
      <c r="X71" s="96"/>
      <c r="Y71" s="95"/>
      <c r="Z71" s="94"/>
      <c r="AA71" s="94"/>
      <c r="AB71" s="96"/>
      <c r="AC71" s="98"/>
    </row>
    <row r="72" spans="1:29" s="26" customFormat="1" ht="16.5" customHeight="1" thickBot="1">
      <c r="A72" s="23"/>
      <c r="B72" s="61"/>
      <c r="C72" s="24"/>
      <c r="D72" s="74"/>
      <c r="E72" s="74"/>
      <c r="F72" s="75"/>
      <c r="G72" s="82"/>
      <c r="H72" s="119"/>
      <c r="I72" s="119"/>
      <c r="J72" s="119"/>
      <c r="K72" s="120"/>
      <c r="L72" s="10"/>
      <c r="M72" s="76"/>
      <c r="N72" s="74"/>
      <c r="O72" s="77"/>
      <c r="P72" s="10"/>
      <c r="Q72" s="82"/>
      <c r="R72" s="119"/>
      <c r="S72" s="119"/>
      <c r="T72" s="119"/>
      <c r="U72" s="120"/>
      <c r="V72" s="118"/>
      <c r="W72" s="121"/>
      <c r="X72" s="117"/>
      <c r="Y72" s="118"/>
      <c r="Z72" s="121"/>
      <c r="AA72" s="121"/>
      <c r="AB72" s="117"/>
      <c r="AC72" s="134"/>
    </row>
    <row r="73" spans="1:29" s="26" customFormat="1" ht="30" customHeight="1">
      <c r="A73" s="60"/>
      <c r="B73" s="15"/>
      <c r="C73" s="16" t="s">
        <v>11</v>
      </c>
      <c r="D73" s="64" t="s">
        <v>93</v>
      </c>
      <c r="E73" s="64"/>
      <c r="F73" s="65"/>
      <c r="G73" s="85"/>
      <c r="H73" s="86"/>
      <c r="I73" s="86"/>
      <c r="J73" s="86"/>
      <c r="K73" s="87"/>
      <c r="L73" s="21"/>
      <c r="M73" s="88" t="s">
        <v>12</v>
      </c>
      <c r="N73" s="83"/>
      <c r="O73" s="89"/>
      <c r="P73" s="21"/>
      <c r="Q73" s="85"/>
      <c r="R73" s="86"/>
      <c r="S73" s="86"/>
      <c r="T73" s="86"/>
      <c r="U73" s="87"/>
      <c r="V73" s="114" t="s">
        <v>33</v>
      </c>
      <c r="W73" s="116"/>
      <c r="X73" s="114" t="s">
        <v>33</v>
      </c>
      <c r="Y73" s="116"/>
      <c r="Z73" s="116" t="s">
        <v>33</v>
      </c>
      <c r="AA73" s="116"/>
      <c r="AB73" s="114" t="s">
        <v>33</v>
      </c>
      <c r="AC73" s="115"/>
    </row>
    <row r="74" spans="1:29" s="26" customFormat="1" ht="30" customHeight="1">
      <c r="A74" s="18"/>
      <c r="B74" s="19"/>
      <c r="C74" s="20" t="s">
        <v>13</v>
      </c>
      <c r="D74" s="70" t="s">
        <v>103</v>
      </c>
      <c r="E74" s="70"/>
      <c r="F74" s="71"/>
      <c r="G74" s="85"/>
      <c r="H74" s="86"/>
      <c r="I74" s="86"/>
      <c r="J74" s="86"/>
      <c r="K74" s="87"/>
      <c r="L74" s="59"/>
      <c r="M74" s="108" t="s">
        <v>12</v>
      </c>
      <c r="N74" s="109"/>
      <c r="O74" s="110"/>
      <c r="P74" s="59"/>
      <c r="Q74" s="85"/>
      <c r="R74" s="86"/>
      <c r="S74" s="86"/>
      <c r="T74" s="86"/>
      <c r="U74" s="87"/>
      <c r="V74" s="94"/>
      <c r="W74" s="94"/>
      <c r="X74" s="95"/>
      <c r="Y74" s="94"/>
      <c r="Z74" s="94"/>
      <c r="AA74" s="94"/>
      <c r="AB74" s="95"/>
      <c r="AC74" s="102"/>
    </row>
    <row r="75" spans="1:29" s="26" customFormat="1" ht="30" customHeight="1">
      <c r="A75" s="18"/>
      <c r="B75" s="19"/>
      <c r="C75" s="20" t="s">
        <v>14</v>
      </c>
      <c r="D75" s="83" t="s">
        <v>83</v>
      </c>
      <c r="E75" s="83"/>
      <c r="F75" s="84"/>
      <c r="G75" s="85"/>
      <c r="H75" s="83"/>
      <c r="I75" s="83"/>
      <c r="J75" s="83"/>
      <c r="K75" s="84"/>
      <c r="L75" s="21"/>
      <c r="M75" s="88" t="s">
        <v>12</v>
      </c>
      <c r="N75" s="83"/>
      <c r="O75" s="89"/>
      <c r="P75" s="21"/>
      <c r="Q75" s="85"/>
      <c r="R75" s="83"/>
      <c r="S75" s="83"/>
      <c r="T75" s="83"/>
      <c r="U75" s="84"/>
      <c r="V75" s="72"/>
      <c r="W75" s="90"/>
      <c r="X75" s="72"/>
      <c r="Y75" s="90"/>
      <c r="Z75" s="72"/>
      <c r="AA75" s="90"/>
      <c r="AB75" s="72"/>
      <c r="AC75" s="73"/>
    </row>
    <row r="76" spans="1:29" s="26" customFormat="1" ht="30" customHeight="1">
      <c r="A76" s="18"/>
      <c r="B76" s="19"/>
      <c r="C76" s="20" t="s">
        <v>15</v>
      </c>
      <c r="D76" s="83" t="s">
        <v>88</v>
      </c>
      <c r="E76" s="83"/>
      <c r="F76" s="84"/>
      <c r="G76" s="85"/>
      <c r="H76" s="86"/>
      <c r="I76" s="86"/>
      <c r="J76" s="86"/>
      <c r="K76" s="87"/>
      <c r="L76" s="21"/>
      <c r="M76" s="88" t="s">
        <v>12</v>
      </c>
      <c r="N76" s="83"/>
      <c r="O76" s="89"/>
      <c r="P76" s="21"/>
      <c r="Q76" s="85"/>
      <c r="R76" s="86"/>
      <c r="S76" s="86"/>
      <c r="T76" s="86"/>
      <c r="U76" s="87"/>
      <c r="V76" s="72"/>
      <c r="W76" s="90"/>
      <c r="X76" s="72"/>
      <c r="Y76" s="90"/>
      <c r="Z76" s="72"/>
      <c r="AA76" s="90"/>
      <c r="AB76" s="72"/>
      <c r="AC76" s="73"/>
    </row>
    <row r="77" spans="1:29" s="26" customFormat="1" ht="16.5" customHeight="1" thickBot="1">
      <c r="A77" s="23"/>
      <c r="B77" s="10"/>
      <c r="C77" s="24"/>
      <c r="D77" s="74"/>
      <c r="E77" s="74"/>
      <c r="F77" s="75"/>
      <c r="G77" s="82"/>
      <c r="H77" s="74"/>
      <c r="I77" s="74"/>
      <c r="J77" s="74"/>
      <c r="K77" s="75"/>
      <c r="L77" s="10"/>
      <c r="M77" s="76"/>
      <c r="N77" s="74"/>
      <c r="O77" s="77"/>
      <c r="P77" s="10"/>
      <c r="Q77" s="82"/>
      <c r="R77" s="74"/>
      <c r="S77" s="74"/>
      <c r="T77" s="74"/>
      <c r="U77" s="75"/>
      <c r="V77" s="78"/>
      <c r="W77" s="78"/>
      <c r="X77" s="79"/>
      <c r="Y77" s="80"/>
      <c r="Z77" s="78"/>
      <c r="AA77" s="78"/>
      <c r="AB77" s="79"/>
      <c r="AC77" s="81"/>
    </row>
    <row r="78" spans="1:29" s="26" customFormat="1" ht="24" customHeight="1" thickBot="1">
      <c r="A78" s="46"/>
      <c r="B78" s="51"/>
      <c r="C78" s="25"/>
      <c r="D78" s="127"/>
      <c r="E78" s="127"/>
      <c r="F78" s="128"/>
      <c r="G78" s="54"/>
      <c r="H78" s="55"/>
      <c r="I78" s="55"/>
      <c r="J78" s="55"/>
      <c r="K78" s="56"/>
      <c r="L78" s="45">
        <f>SUM(L3:L76)</f>
        <v>43</v>
      </c>
      <c r="M78" s="146">
        <f>+L78+P78</f>
        <v>76</v>
      </c>
      <c r="N78" s="127"/>
      <c r="O78" s="138"/>
      <c r="P78" s="45">
        <f>SUM(P3:P76)</f>
        <v>33</v>
      </c>
      <c r="Q78" s="54"/>
      <c r="R78" s="55"/>
      <c r="S78" s="55"/>
      <c r="T78" s="55"/>
      <c r="U78" s="56"/>
      <c r="V78" s="138"/>
      <c r="W78" s="137"/>
      <c r="X78" s="138"/>
      <c r="Y78" s="137"/>
      <c r="Z78" s="136"/>
      <c r="AA78" s="137"/>
      <c r="AB78" s="138"/>
      <c r="AC78" s="139"/>
    </row>
    <row r="79" spans="1:29" s="44" customFormat="1" ht="16.5" customHeight="1" thickBot="1">
      <c r="A79" s="143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5"/>
    </row>
    <row r="80" spans="1:29" s="44" customFormat="1" ht="21" customHeight="1">
      <c r="A80" s="140" t="s">
        <v>24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2"/>
    </row>
    <row r="81" spans="1:29" s="44" customFormat="1" ht="20.25" customHeight="1">
      <c r="A81" s="12"/>
      <c r="B81" s="48" t="s">
        <v>59</v>
      </c>
      <c r="C81" s="11"/>
      <c r="D81" s="11"/>
      <c r="E81" s="11"/>
      <c r="F81" s="48" t="s">
        <v>111</v>
      </c>
      <c r="G81" s="11"/>
      <c r="H81" s="11"/>
      <c r="I81" s="11"/>
      <c r="J81" s="11"/>
      <c r="K81" s="11"/>
      <c r="L81" s="11"/>
      <c r="M81" s="11"/>
      <c r="N81" s="11"/>
      <c r="O81" s="11" t="s">
        <v>112</v>
      </c>
      <c r="P81" s="48" t="s">
        <v>34</v>
      </c>
      <c r="Q81" s="11"/>
      <c r="R81" s="48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47"/>
    </row>
    <row r="82" spans="1:29" s="44" customFormat="1" ht="20.25" customHeight="1">
      <c r="A82" s="12"/>
      <c r="B82" s="48" t="s">
        <v>63</v>
      </c>
      <c r="C82" s="11"/>
      <c r="D82" s="11"/>
      <c r="E82" s="11"/>
      <c r="F82" s="11"/>
      <c r="G82" s="11"/>
      <c r="H82" s="48"/>
      <c r="I82" s="11"/>
      <c r="J82" s="11"/>
      <c r="K82" s="11"/>
      <c r="L82" s="11"/>
      <c r="M82" s="11"/>
      <c r="N82" s="11"/>
      <c r="O82" s="48" t="s">
        <v>43</v>
      </c>
      <c r="P82" s="53" t="s">
        <v>54</v>
      </c>
      <c r="Q82" s="11"/>
      <c r="R82" s="48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47"/>
    </row>
    <row r="83" spans="1:29" s="44" customFormat="1" ht="20.25" customHeight="1">
      <c r="A83" s="12"/>
      <c r="B83" s="52" t="s">
        <v>60</v>
      </c>
      <c r="D83" s="11"/>
      <c r="E83" s="11"/>
      <c r="F83" s="11"/>
      <c r="G83" s="11"/>
      <c r="I83" s="11"/>
      <c r="J83" s="11"/>
      <c r="K83" s="11"/>
      <c r="L83" s="11"/>
      <c r="M83" s="11"/>
      <c r="N83" s="11"/>
      <c r="O83" s="48" t="s">
        <v>58</v>
      </c>
      <c r="P83" s="53" t="s">
        <v>55</v>
      </c>
      <c r="Q83" s="11"/>
      <c r="R83" s="48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47"/>
    </row>
    <row r="84" spans="1:29" s="44" customFormat="1" ht="20.25" customHeight="1">
      <c r="A84" s="12"/>
      <c r="B84" s="48" t="s">
        <v>35</v>
      </c>
      <c r="D84" s="11"/>
      <c r="E84" s="11"/>
      <c r="F84" s="11"/>
      <c r="G84" s="11"/>
      <c r="H84" s="48"/>
      <c r="I84" s="11"/>
      <c r="J84" s="11"/>
      <c r="K84" s="11"/>
      <c r="L84" s="11"/>
      <c r="M84" s="11"/>
      <c r="N84" s="11"/>
      <c r="Q84" s="48"/>
      <c r="R84" s="48"/>
      <c r="S84" s="48"/>
      <c r="T84" s="48"/>
      <c r="U84" s="48"/>
      <c r="V84" s="48"/>
      <c r="W84" s="48"/>
      <c r="X84" s="48"/>
      <c r="Y84" s="11"/>
      <c r="Z84" s="11"/>
      <c r="AA84" s="11"/>
      <c r="AB84" s="11"/>
      <c r="AC84" s="47"/>
    </row>
    <row r="85" spans="1:29" s="44" customFormat="1" ht="20.25" customHeight="1" thickBot="1">
      <c r="A85" s="13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50"/>
    </row>
  </sheetData>
  <mergeCells count="618">
    <mergeCell ref="Z78:AA78"/>
    <mergeCell ref="AB78:AC78"/>
    <mergeCell ref="A80:AC80"/>
    <mergeCell ref="A79:AC79"/>
    <mergeCell ref="D78:F78"/>
    <mergeCell ref="M78:O78"/>
    <mergeCell ref="V78:W78"/>
    <mergeCell ref="X78:Y78"/>
    <mergeCell ref="V57:W57"/>
    <mergeCell ref="X57:Y57"/>
    <mergeCell ref="Z57:AA57"/>
    <mergeCell ref="AB57:AC57"/>
    <mergeCell ref="D57:F57"/>
    <mergeCell ref="G57:K57"/>
    <mergeCell ref="M57:O57"/>
    <mergeCell ref="Q57:U57"/>
    <mergeCell ref="V56:W56"/>
    <mergeCell ref="X56:Y56"/>
    <mergeCell ref="Z56:AA56"/>
    <mergeCell ref="AB56:AC56"/>
    <mergeCell ref="D56:F56"/>
    <mergeCell ref="G56:K56"/>
    <mergeCell ref="M56:O56"/>
    <mergeCell ref="Q56:U56"/>
    <mergeCell ref="AB54:AC54"/>
    <mergeCell ref="D55:F55"/>
    <mergeCell ref="G55:K55"/>
    <mergeCell ref="M55:O55"/>
    <mergeCell ref="Q55:U55"/>
    <mergeCell ref="V55:W55"/>
    <mergeCell ref="X55:Y55"/>
    <mergeCell ref="Z55:AA55"/>
    <mergeCell ref="AB55:AC55"/>
    <mergeCell ref="X53:Y53"/>
    <mergeCell ref="Z53:AA53"/>
    <mergeCell ref="AB53:AC53"/>
    <mergeCell ref="D54:F54"/>
    <mergeCell ref="G54:K54"/>
    <mergeCell ref="M54:O54"/>
    <mergeCell ref="Q54:U54"/>
    <mergeCell ref="V54:W54"/>
    <mergeCell ref="X54:Y54"/>
    <mergeCell ref="Z54:AA54"/>
    <mergeCell ref="D53:F53"/>
    <mergeCell ref="G53:K53"/>
    <mergeCell ref="M53:O53"/>
    <mergeCell ref="Q53:U53"/>
    <mergeCell ref="AB51:AC51"/>
    <mergeCell ref="D52:F52"/>
    <mergeCell ref="G52:K52"/>
    <mergeCell ref="M52:O52"/>
    <mergeCell ref="Q52:U52"/>
    <mergeCell ref="V52:W52"/>
    <mergeCell ref="X52:Y52"/>
    <mergeCell ref="Z52:AA52"/>
    <mergeCell ref="AB52:AC52"/>
    <mergeCell ref="X50:Y50"/>
    <mergeCell ref="Z50:AA50"/>
    <mergeCell ref="AB50:AC50"/>
    <mergeCell ref="D51:F51"/>
    <mergeCell ref="G51:K51"/>
    <mergeCell ref="M51:O51"/>
    <mergeCell ref="Q51:U51"/>
    <mergeCell ref="V51:W51"/>
    <mergeCell ref="X51:Y51"/>
    <mergeCell ref="Z51:AA51"/>
    <mergeCell ref="D50:F50"/>
    <mergeCell ref="G50:K50"/>
    <mergeCell ref="M50:O50"/>
    <mergeCell ref="Q50:U50"/>
    <mergeCell ref="AB48:AC48"/>
    <mergeCell ref="D49:F49"/>
    <mergeCell ref="G49:K49"/>
    <mergeCell ref="M49:O49"/>
    <mergeCell ref="Q49:U49"/>
    <mergeCell ref="V49:W49"/>
    <mergeCell ref="X49:Y49"/>
    <mergeCell ref="Z49:AA49"/>
    <mergeCell ref="AB49:AC49"/>
    <mergeCell ref="X47:Y47"/>
    <mergeCell ref="Z47:AA47"/>
    <mergeCell ref="AB47:AC47"/>
    <mergeCell ref="D48:F48"/>
    <mergeCell ref="G48:K48"/>
    <mergeCell ref="M48:O48"/>
    <mergeCell ref="Q48:U48"/>
    <mergeCell ref="V48:W48"/>
    <mergeCell ref="X48:Y48"/>
    <mergeCell ref="Z48:AA48"/>
    <mergeCell ref="D47:F47"/>
    <mergeCell ref="G47:K47"/>
    <mergeCell ref="M47:O47"/>
    <mergeCell ref="Q47:U47"/>
    <mergeCell ref="AB45:AC45"/>
    <mergeCell ref="D46:F46"/>
    <mergeCell ref="G46:K46"/>
    <mergeCell ref="M46:O46"/>
    <mergeCell ref="Q46:U46"/>
    <mergeCell ref="V46:W46"/>
    <mergeCell ref="X46:Y46"/>
    <mergeCell ref="Z46:AA46"/>
    <mergeCell ref="AB46:AC46"/>
    <mergeCell ref="X44:Y44"/>
    <mergeCell ref="Z44:AA44"/>
    <mergeCell ref="AB44:AC44"/>
    <mergeCell ref="D45:F45"/>
    <mergeCell ref="G45:K45"/>
    <mergeCell ref="M45:O45"/>
    <mergeCell ref="Q45:U45"/>
    <mergeCell ref="V45:W45"/>
    <mergeCell ref="X45:Y45"/>
    <mergeCell ref="Z45:AA45"/>
    <mergeCell ref="D44:F44"/>
    <mergeCell ref="G44:K44"/>
    <mergeCell ref="M44:O44"/>
    <mergeCell ref="Q44:U44"/>
    <mergeCell ref="AB42:AC42"/>
    <mergeCell ref="D43:F43"/>
    <mergeCell ref="G43:K43"/>
    <mergeCell ref="M43:O43"/>
    <mergeCell ref="Q43:U43"/>
    <mergeCell ref="V43:W43"/>
    <mergeCell ref="X43:Y43"/>
    <mergeCell ref="Z43:AA43"/>
    <mergeCell ref="AB43:AC43"/>
    <mergeCell ref="X41:Y41"/>
    <mergeCell ref="Z41:AA41"/>
    <mergeCell ref="AB41:AC41"/>
    <mergeCell ref="D42:F42"/>
    <mergeCell ref="G42:K42"/>
    <mergeCell ref="M42:O42"/>
    <mergeCell ref="Q42:U42"/>
    <mergeCell ref="V42:W42"/>
    <mergeCell ref="X42:Y42"/>
    <mergeCell ref="Z42:AA42"/>
    <mergeCell ref="D41:F41"/>
    <mergeCell ref="G41:K41"/>
    <mergeCell ref="M41:O41"/>
    <mergeCell ref="Q41:U41"/>
    <mergeCell ref="V40:W40"/>
    <mergeCell ref="X40:Y40"/>
    <mergeCell ref="Z40:AA40"/>
    <mergeCell ref="AB40:AC40"/>
    <mergeCell ref="D40:F40"/>
    <mergeCell ref="G40:K40"/>
    <mergeCell ref="M40:O40"/>
    <mergeCell ref="Q40:U40"/>
    <mergeCell ref="Z38:AA38"/>
    <mergeCell ref="AB38:AC38"/>
    <mergeCell ref="D39:F39"/>
    <mergeCell ref="G39:K39"/>
    <mergeCell ref="M39:O39"/>
    <mergeCell ref="Q39:U39"/>
    <mergeCell ref="V39:W39"/>
    <mergeCell ref="X39:Y39"/>
    <mergeCell ref="Z39:AA39"/>
    <mergeCell ref="AB39:AC39"/>
    <mergeCell ref="G38:K38"/>
    <mergeCell ref="M38:O38"/>
    <mergeCell ref="Q38:U38"/>
    <mergeCell ref="X38:Y38"/>
    <mergeCell ref="V34:W34"/>
    <mergeCell ref="X36:Y36"/>
    <mergeCell ref="V35:W35"/>
    <mergeCell ref="V36:W36"/>
    <mergeCell ref="G37:K37"/>
    <mergeCell ref="M37:O37"/>
    <mergeCell ref="Q37:U37"/>
    <mergeCell ref="G36:K36"/>
    <mergeCell ref="Q35:U35"/>
    <mergeCell ref="AB37:AC37"/>
    <mergeCell ref="X37:Y37"/>
    <mergeCell ref="V37:W37"/>
    <mergeCell ref="Z33:AA33"/>
    <mergeCell ref="AB33:AC33"/>
    <mergeCell ref="X34:Y34"/>
    <mergeCell ref="X33:Y33"/>
    <mergeCell ref="Z34:AA34"/>
    <mergeCell ref="AB34:AC34"/>
    <mergeCell ref="Z72:AA72"/>
    <mergeCell ref="AB72:AC72"/>
    <mergeCell ref="Z70:AA70"/>
    <mergeCell ref="AB70:AC70"/>
    <mergeCell ref="Z71:AA71"/>
    <mergeCell ref="AB71:AC71"/>
    <mergeCell ref="AB32:AC32"/>
    <mergeCell ref="Z68:AA68"/>
    <mergeCell ref="AB68:AC68"/>
    <mergeCell ref="Z69:AA69"/>
    <mergeCell ref="AB69:AC69"/>
    <mergeCell ref="Z35:AA35"/>
    <mergeCell ref="AB35:AC35"/>
    <mergeCell ref="Z36:AA36"/>
    <mergeCell ref="AB36:AC36"/>
    <mergeCell ref="Z37:AA37"/>
    <mergeCell ref="AB28:AC28"/>
    <mergeCell ref="AB30:AC30"/>
    <mergeCell ref="Z31:AA31"/>
    <mergeCell ref="AB31:AC31"/>
    <mergeCell ref="Z29:AA29"/>
    <mergeCell ref="Z30:AA30"/>
    <mergeCell ref="AB29:AC29"/>
    <mergeCell ref="Z28:AA28"/>
    <mergeCell ref="AB25:AC25"/>
    <mergeCell ref="Z26:AA26"/>
    <mergeCell ref="AB26:AC26"/>
    <mergeCell ref="Z27:AA27"/>
    <mergeCell ref="AB27:AC27"/>
    <mergeCell ref="Z25:AA25"/>
    <mergeCell ref="AB22:AC22"/>
    <mergeCell ref="Z23:AA23"/>
    <mergeCell ref="AB23:AC23"/>
    <mergeCell ref="Z24:AA24"/>
    <mergeCell ref="AB24:AC24"/>
    <mergeCell ref="Z22:AA22"/>
    <mergeCell ref="AB19:AC19"/>
    <mergeCell ref="Z19:AA19"/>
    <mergeCell ref="Z9:AA9"/>
    <mergeCell ref="AB9:AC9"/>
    <mergeCell ref="AB16:AC16"/>
    <mergeCell ref="AB13:AC13"/>
    <mergeCell ref="Z14:AA14"/>
    <mergeCell ref="Z17:AA17"/>
    <mergeCell ref="Z16:AA16"/>
    <mergeCell ref="AB14:AC14"/>
    <mergeCell ref="Z6:AA6"/>
    <mergeCell ref="AB6:AC6"/>
    <mergeCell ref="Z7:AA7"/>
    <mergeCell ref="AB7:AC7"/>
    <mergeCell ref="Z8:AA8"/>
    <mergeCell ref="AB8:AC8"/>
    <mergeCell ref="V23:W23"/>
    <mergeCell ref="Z32:AA32"/>
    <mergeCell ref="AB17:AC17"/>
    <mergeCell ref="Z18:AA18"/>
    <mergeCell ref="AB18:AC18"/>
    <mergeCell ref="Z20:AA20"/>
    <mergeCell ref="AB20:AC20"/>
    <mergeCell ref="Z21:AA21"/>
    <mergeCell ref="AB21:AC21"/>
    <mergeCell ref="V24:W24"/>
    <mergeCell ref="V25:W25"/>
    <mergeCell ref="V31:W31"/>
    <mergeCell ref="V28:W28"/>
    <mergeCell ref="X28:Y28"/>
    <mergeCell ref="X30:Y30"/>
    <mergeCell ref="X29:Y29"/>
    <mergeCell ref="V30:W30"/>
    <mergeCell ref="X26:Y26"/>
    <mergeCell ref="V21:W21"/>
    <mergeCell ref="V69:W69"/>
    <mergeCell ref="V29:W29"/>
    <mergeCell ref="V32:W32"/>
    <mergeCell ref="V33:W33"/>
    <mergeCell ref="V38:W38"/>
    <mergeCell ref="V41:W41"/>
    <mergeCell ref="V44:W44"/>
    <mergeCell ref="V47:W47"/>
    <mergeCell ref="V50:W50"/>
    <mergeCell ref="Q25:U25"/>
    <mergeCell ref="Q21:U21"/>
    <mergeCell ref="V9:W9"/>
    <mergeCell ref="V15:W15"/>
    <mergeCell ref="V13:W13"/>
    <mergeCell ref="V14:W14"/>
    <mergeCell ref="V16:W16"/>
    <mergeCell ref="V18:W18"/>
    <mergeCell ref="V19:W19"/>
    <mergeCell ref="V17:W17"/>
    <mergeCell ref="G23:K23"/>
    <mergeCell ref="D23:F23"/>
    <mergeCell ref="D24:F24"/>
    <mergeCell ref="D27:F27"/>
    <mergeCell ref="D26:F26"/>
    <mergeCell ref="G24:K24"/>
    <mergeCell ref="G25:K25"/>
    <mergeCell ref="V5:W5"/>
    <mergeCell ref="V8:W8"/>
    <mergeCell ref="Q13:U13"/>
    <mergeCell ref="V10:W10"/>
    <mergeCell ref="V11:W11"/>
    <mergeCell ref="V6:W6"/>
    <mergeCell ref="Q5:U5"/>
    <mergeCell ref="Q7:U7"/>
    <mergeCell ref="Q6:U6"/>
    <mergeCell ref="Q8:U8"/>
    <mergeCell ref="X8:Y8"/>
    <mergeCell ref="X6:Y6"/>
    <mergeCell ref="X7:Y7"/>
    <mergeCell ref="V7:W7"/>
    <mergeCell ref="X5:Y5"/>
    <mergeCell ref="X2:Y2"/>
    <mergeCell ref="Z3:AA3"/>
    <mergeCell ref="AB3:AC3"/>
    <mergeCell ref="X3:Y3"/>
    <mergeCell ref="Z2:AC2"/>
    <mergeCell ref="Z4:AA4"/>
    <mergeCell ref="AB4:AC4"/>
    <mergeCell ref="Z5:AA5"/>
    <mergeCell ref="AB5:AC5"/>
    <mergeCell ref="V2:W2"/>
    <mergeCell ref="G2:K2"/>
    <mergeCell ref="L2:P2"/>
    <mergeCell ref="X4:Y4"/>
    <mergeCell ref="Q2:U2"/>
    <mergeCell ref="V3:W3"/>
    <mergeCell ref="V4:W4"/>
    <mergeCell ref="Q4:U4"/>
    <mergeCell ref="Q3:U3"/>
    <mergeCell ref="M3:O3"/>
    <mergeCell ref="D7:F7"/>
    <mergeCell ref="G1:U1"/>
    <mergeCell ref="A1:F1"/>
    <mergeCell ref="M6:O6"/>
    <mergeCell ref="G6:K6"/>
    <mergeCell ref="D2:F2"/>
    <mergeCell ref="G3:K3"/>
    <mergeCell ref="D6:F6"/>
    <mergeCell ref="M7:O7"/>
    <mergeCell ref="M4:O4"/>
    <mergeCell ref="D18:F18"/>
    <mergeCell ref="D15:F15"/>
    <mergeCell ref="D16:F16"/>
    <mergeCell ref="D13:F13"/>
    <mergeCell ref="D14:F14"/>
    <mergeCell ref="D10:F10"/>
    <mergeCell ref="D17:F17"/>
    <mergeCell ref="M17:O17"/>
    <mergeCell ref="M15:O15"/>
    <mergeCell ref="M14:O14"/>
    <mergeCell ref="M16:O16"/>
    <mergeCell ref="G13:K13"/>
    <mergeCell ref="G17:K17"/>
    <mergeCell ref="D11:F11"/>
    <mergeCell ref="D12:F12"/>
    <mergeCell ref="D36:F36"/>
    <mergeCell ref="D68:F68"/>
    <mergeCell ref="D22:F22"/>
    <mergeCell ref="D19:F19"/>
    <mergeCell ref="D21:F21"/>
    <mergeCell ref="D20:F20"/>
    <mergeCell ref="D25:F25"/>
    <mergeCell ref="D35:F35"/>
    <mergeCell ref="D37:F37"/>
    <mergeCell ref="D38:F38"/>
    <mergeCell ref="D72:F72"/>
    <mergeCell ref="X72:Y72"/>
    <mergeCell ref="M72:O72"/>
    <mergeCell ref="M71:O71"/>
    <mergeCell ref="G72:K72"/>
    <mergeCell ref="X71:Y71"/>
    <mergeCell ref="V72:W72"/>
    <mergeCell ref="Q72:U72"/>
    <mergeCell ref="V71:W71"/>
    <mergeCell ref="D71:F71"/>
    <mergeCell ref="Z15:AA15"/>
    <mergeCell ref="AB10:AC10"/>
    <mergeCell ref="Z11:AA11"/>
    <mergeCell ref="AB11:AC11"/>
    <mergeCell ref="Z12:AA12"/>
    <mergeCell ref="AB12:AC12"/>
    <mergeCell ref="Z10:AA10"/>
    <mergeCell ref="AB15:AC15"/>
    <mergeCell ref="Z13:AA13"/>
    <mergeCell ref="X32:Y32"/>
    <mergeCell ref="X69:Y69"/>
    <mergeCell ref="X68:Y68"/>
    <mergeCell ref="M68:O68"/>
    <mergeCell ref="M69:O69"/>
    <mergeCell ref="M32:O32"/>
    <mergeCell ref="X35:Y35"/>
    <mergeCell ref="V68:W68"/>
    <mergeCell ref="Q33:U33"/>
    <mergeCell ref="V53:W53"/>
    <mergeCell ref="M31:O31"/>
    <mergeCell ref="M29:O29"/>
    <mergeCell ref="G31:K31"/>
    <mergeCell ref="D69:F69"/>
    <mergeCell ref="G69:K69"/>
    <mergeCell ref="D32:F32"/>
    <mergeCell ref="D33:F33"/>
    <mergeCell ref="G33:K33"/>
    <mergeCell ref="D34:F34"/>
    <mergeCell ref="G34:K34"/>
    <mergeCell ref="G22:K22"/>
    <mergeCell ref="V26:W26"/>
    <mergeCell ref="X27:Y27"/>
    <mergeCell ref="D29:F29"/>
    <mergeCell ref="D28:F28"/>
    <mergeCell ref="M23:O23"/>
    <mergeCell ref="X24:Y24"/>
    <mergeCell ref="Q29:U29"/>
    <mergeCell ref="Q22:U22"/>
    <mergeCell ref="V22:W22"/>
    <mergeCell ref="X25:Y25"/>
    <mergeCell ref="X20:Y20"/>
    <mergeCell ref="M28:O28"/>
    <mergeCell ref="Q28:U28"/>
    <mergeCell ref="M20:O20"/>
    <mergeCell ref="M21:O21"/>
    <mergeCell ref="V20:W20"/>
    <mergeCell ref="Q24:U24"/>
    <mergeCell ref="Q27:U27"/>
    <mergeCell ref="M25:O25"/>
    <mergeCell ref="Q30:U30"/>
    <mergeCell ref="G26:K26"/>
    <mergeCell ref="G29:K29"/>
    <mergeCell ref="G30:K30"/>
    <mergeCell ref="M27:O27"/>
    <mergeCell ref="G27:K27"/>
    <mergeCell ref="M30:O30"/>
    <mergeCell ref="M26:O26"/>
    <mergeCell ref="X18:Y18"/>
    <mergeCell ref="X16:Y16"/>
    <mergeCell ref="X22:Y22"/>
    <mergeCell ref="X23:Y23"/>
    <mergeCell ref="X21:Y21"/>
    <mergeCell ref="Q23:U23"/>
    <mergeCell ref="Q26:U26"/>
    <mergeCell ref="X9:Y9"/>
    <mergeCell ref="X10:Y10"/>
    <mergeCell ref="X12:Y12"/>
    <mergeCell ref="X19:Y19"/>
    <mergeCell ref="X17:Y17"/>
    <mergeCell ref="X14:Y14"/>
    <mergeCell ref="X13:Y13"/>
    <mergeCell ref="X11:Y11"/>
    <mergeCell ref="X15:Y15"/>
    <mergeCell ref="X31:Y31"/>
    <mergeCell ref="M8:O8"/>
    <mergeCell ref="X70:Y70"/>
    <mergeCell ref="Q70:U70"/>
    <mergeCell ref="M9:O9"/>
    <mergeCell ref="M11:O11"/>
    <mergeCell ref="M10:O10"/>
    <mergeCell ref="Q9:U9"/>
    <mergeCell ref="Q10:U10"/>
    <mergeCell ref="V27:W27"/>
    <mergeCell ref="D70:F70"/>
    <mergeCell ref="G71:K71"/>
    <mergeCell ref="M70:O70"/>
    <mergeCell ref="G70:K70"/>
    <mergeCell ref="Q32:U32"/>
    <mergeCell ref="G28:K28"/>
    <mergeCell ref="Q31:U31"/>
    <mergeCell ref="D30:F30"/>
    <mergeCell ref="D31:F31"/>
    <mergeCell ref="V70:W70"/>
    <mergeCell ref="Q71:U71"/>
    <mergeCell ref="M12:O12"/>
    <mergeCell ref="Q12:U12"/>
    <mergeCell ref="M19:O19"/>
    <mergeCell ref="Q36:U36"/>
    <mergeCell ref="M24:O24"/>
    <mergeCell ref="M22:O22"/>
    <mergeCell ref="Q19:U19"/>
    <mergeCell ref="Q20:U20"/>
    <mergeCell ref="G19:K19"/>
    <mergeCell ref="G8:K8"/>
    <mergeCell ref="D3:F3"/>
    <mergeCell ref="D4:F4"/>
    <mergeCell ref="D5:F5"/>
    <mergeCell ref="G4:K4"/>
    <mergeCell ref="G5:K5"/>
    <mergeCell ref="D8:F8"/>
    <mergeCell ref="G7:K7"/>
    <mergeCell ref="D9:F9"/>
    <mergeCell ref="G20:K20"/>
    <mergeCell ref="G21:K21"/>
    <mergeCell ref="G9:K9"/>
    <mergeCell ref="G14:K14"/>
    <mergeCell ref="G15:K15"/>
    <mergeCell ref="G16:K16"/>
    <mergeCell ref="G12:K12"/>
    <mergeCell ref="G10:K10"/>
    <mergeCell ref="G11:K11"/>
    <mergeCell ref="G18:K18"/>
    <mergeCell ref="M5:O5"/>
    <mergeCell ref="M18:O18"/>
    <mergeCell ref="V12:W12"/>
    <mergeCell ref="M13:O13"/>
    <mergeCell ref="Q18:U18"/>
    <mergeCell ref="Q14:U14"/>
    <mergeCell ref="Q15:U15"/>
    <mergeCell ref="Q16:U16"/>
    <mergeCell ref="Q17:U17"/>
    <mergeCell ref="Q11:U11"/>
    <mergeCell ref="G68:K68"/>
    <mergeCell ref="Q69:U69"/>
    <mergeCell ref="G32:K32"/>
    <mergeCell ref="M34:O34"/>
    <mergeCell ref="Q34:U34"/>
    <mergeCell ref="M33:O33"/>
    <mergeCell ref="Q68:U68"/>
    <mergeCell ref="M36:O36"/>
    <mergeCell ref="G35:K35"/>
    <mergeCell ref="M35:O35"/>
    <mergeCell ref="AB73:AC73"/>
    <mergeCell ref="V73:W73"/>
    <mergeCell ref="AB74:AC74"/>
    <mergeCell ref="Z73:AA73"/>
    <mergeCell ref="X73:Y73"/>
    <mergeCell ref="V58:W58"/>
    <mergeCell ref="X58:Y58"/>
    <mergeCell ref="Z58:AA58"/>
    <mergeCell ref="AB58:AC58"/>
    <mergeCell ref="V59:W59"/>
    <mergeCell ref="D75:F75"/>
    <mergeCell ref="D73:F73"/>
    <mergeCell ref="M73:O73"/>
    <mergeCell ref="G75:K75"/>
    <mergeCell ref="M75:O75"/>
    <mergeCell ref="D74:F74"/>
    <mergeCell ref="G74:K74"/>
    <mergeCell ref="M74:O74"/>
    <mergeCell ref="Q74:U74"/>
    <mergeCell ref="D58:F58"/>
    <mergeCell ref="G58:K58"/>
    <mergeCell ref="M58:O58"/>
    <mergeCell ref="Q58:U58"/>
    <mergeCell ref="D59:F59"/>
    <mergeCell ref="G59:K59"/>
    <mergeCell ref="M59:O59"/>
    <mergeCell ref="Q59:U59"/>
    <mergeCell ref="X59:Y59"/>
    <mergeCell ref="Z59:AA59"/>
    <mergeCell ref="AB59:AC59"/>
    <mergeCell ref="D60:F60"/>
    <mergeCell ref="G60:K60"/>
    <mergeCell ref="M60:O60"/>
    <mergeCell ref="Q60:U60"/>
    <mergeCell ref="V60:W60"/>
    <mergeCell ref="X60:Y60"/>
    <mergeCell ref="Z60:AA60"/>
    <mergeCell ref="AB60:AC60"/>
    <mergeCell ref="D61:F61"/>
    <mergeCell ref="G61:K61"/>
    <mergeCell ref="M61:O61"/>
    <mergeCell ref="Q61:U61"/>
    <mergeCell ref="V61:W61"/>
    <mergeCell ref="X61:Y61"/>
    <mergeCell ref="Z61:AA61"/>
    <mergeCell ref="AB61:AC61"/>
    <mergeCell ref="D62:F62"/>
    <mergeCell ref="G62:K62"/>
    <mergeCell ref="M62:O62"/>
    <mergeCell ref="Q62:U62"/>
    <mergeCell ref="V62:W62"/>
    <mergeCell ref="X62:Y62"/>
    <mergeCell ref="Z62:AA62"/>
    <mergeCell ref="AB62:AC62"/>
    <mergeCell ref="D63:F63"/>
    <mergeCell ref="G63:K63"/>
    <mergeCell ref="M63:O63"/>
    <mergeCell ref="Q63:U63"/>
    <mergeCell ref="V63:W63"/>
    <mergeCell ref="X63:Y63"/>
    <mergeCell ref="Z63:AA63"/>
    <mergeCell ref="AB63:AC63"/>
    <mergeCell ref="D64:F64"/>
    <mergeCell ref="G64:K64"/>
    <mergeCell ref="M64:O64"/>
    <mergeCell ref="Q64:U64"/>
    <mergeCell ref="V64:W64"/>
    <mergeCell ref="X64:Y64"/>
    <mergeCell ref="Z64:AA64"/>
    <mergeCell ref="AB64:AC64"/>
    <mergeCell ref="D65:F65"/>
    <mergeCell ref="G65:K65"/>
    <mergeCell ref="M65:O65"/>
    <mergeCell ref="Q65:U65"/>
    <mergeCell ref="V65:W65"/>
    <mergeCell ref="X65:Y65"/>
    <mergeCell ref="Z65:AA65"/>
    <mergeCell ref="AB65:AC65"/>
    <mergeCell ref="D66:F66"/>
    <mergeCell ref="G66:K66"/>
    <mergeCell ref="M66:O66"/>
    <mergeCell ref="Q66:U66"/>
    <mergeCell ref="V66:W66"/>
    <mergeCell ref="X66:Y66"/>
    <mergeCell ref="Z66:AA66"/>
    <mergeCell ref="AB66:AC66"/>
    <mergeCell ref="Z67:AA67"/>
    <mergeCell ref="AB67:AC67"/>
    <mergeCell ref="D67:F67"/>
    <mergeCell ref="G67:K67"/>
    <mergeCell ref="M67:O67"/>
    <mergeCell ref="Q67:U67"/>
    <mergeCell ref="X75:Y75"/>
    <mergeCell ref="Z75:AA75"/>
    <mergeCell ref="V1:AC1"/>
    <mergeCell ref="G73:K73"/>
    <mergeCell ref="Q73:U73"/>
    <mergeCell ref="V74:W74"/>
    <mergeCell ref="X74:Y74"/>
    <mergeCell ref="Z74:AA74"/>
    <mergeCell ref="V67:W67"/>
    <mergeCell ref="X67:Y67"/>
    <mergeCell ref="AB75:AC75"/>
    <mergeCell ref="D76:F76"/>
    <mergeCell ref="G76:K76"/>
    <mergeCell ref="M76:O76"/>
    <mergeCell ref="Q76:U76"/>
    <mergeCell ref="V76:W76"/>
    <mergeCell ref="X76:Y76"/>
    <mergeCell ref="Z76:AA76"/>
    <mergeCell ref="Q75:U75"/>
    <mergeCell ref="V75:W75"/>
    <mergeCell ref="AB76:AC76"/>
    <mergeCell ref="D77:F77"/>
    <mergeCell ref="M77:O77"/>
    <mergeCell ref="V77:W77"/>
    <mergeCell ref="X77:Y77"/>
    <mergeCell ref="Z77:AA77"/>
    <mergeCell ref="AB77:AC77"/>
    <mergeCell ref="G77:K77"/>
    <mergeCell ref="Q77:U77"/>
  </mergeCells>
  <printOptions/>
  <pageMargins left="0.6" right="0.1968503937007874" top="0.62" bottom="0.46" header="0.41" footer="0.49"/>
  <pageSetup horizontalDpi="300" verticalDpi="300" orientation="portrait" paperSize="9" scale="70" r:id="rId2"/>
  <headerFooter alignWithMargins="0">
    <oddHeader>&amp;L&amp;"ＭＳ Ｐゴシック,太字"&amp;20第３回（２０１２年）　米沢パパさんフットサルリーグ　スケジュール表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workbookViewId="0" topLeftCell="A1">
      <pane xSplit="2" ySplit="4" topLeftCell="U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2" sqref="Y2"/>
    </sheetView>
  </sheetViews>
  <sheetFormatPr defaultColWidth="9.00390625" defaultRowHeight="13.5"/>
  <cols>
    <col min="1" max="1" width="3.375" style="0" customWidth="1"/>
    <col min="2" max="2" width="19.125" style="0" customWidth="1"/>
    <col min="3" max="29" width="4.625" style="0" customWidth="1"/>
    <col min="30" max="32" width="1.875" style="0" customWidth="1"/>
    <col min="33" max="36" width="5.25390625" style="0" customWidth="1"/>
    <col min="37" max="40" width="6.125" style="0" customWidth="1"/>
  </cols>
  <sheetData>
    <row r="1" spans="2:37" ht="18" customHeight="1">
      <c r="B1" s="6" t="s">
        <v>36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AJ1" s="166"/>
      <c r="AK1" s="166"/>
    </row>
    <row r="2" spans="2:39" s="4" customFormat="1" ht="18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3"/>
      <c r="X2" s="3"/>
      <c r="Y2" s="3"/>
      <c r="Z2" s="3"/>
      <c r="AA2" s="7" t="s">
        <v>56</v>
      </c>
      <c r="AB2" s="3"/>
      <c r="AC2" s="3"/>
      <c r="AD2" s="3"/>
      <c r="AE2" s="3"/>
      <c r="AF2" s="3"/>
      <c r="AG2" s="8">
        <v>1</v>
      </c>
      <c r="AH2" s="171" t="s">
        <v>49</v>
      </c>
      <c r="AI2" s="171"/>
      <c r="AJ2" s="169">
        <v>41055</v>
      </c>
      <c r="AK2" s="169"/>
      <c r="AL2" s="169"/>
      <c r="AM2" s="169"/>
    </row>
    <row r="3" spans="2:40" s="4" customFormat="1" ht="10.5" customHeight="1" thickBot="1">
      <c r="B3" s="2"/>
      <c r="AI3" s="170"/>
      <c r="AJ3" s="170"/>
      <c r="AK3" s="170"/>
      <c r="AL3" s="170"/>
      <c r="AM3" s="170"/>
      <c r="AN3" s="170"/>
    </row>
    <row r="4" spans="1:40" s="5" customFormat="1" ht="36" customHeight="1">
      <c r="A4" s="27"/>
      <c r="B4" s="28"/>
      <c r="C4" s="167" t="str">
        <f>B5</f>
        <v>米幼ワンターズ</v>
      </c>
      <c r="D4" s="167"/>
      <c r="E4" s="167"/>
      <c r="F4" s="167" t="str">
        <f>B7</f>
        <v>ＦＣ　オジンサール</v>
      </c>
      <c r="G4" s="167"/>
      <c r="H4" s="167"/>
      <c r="I4" s="167" t="str">
        <f>B9</f>
        <v>パティシェ　興譲</v>
      </c>
      <c r="J4" s="167"/>
      <c r="K4" s="167"/>
      <c r="L4" s="167" t="str">
        <f>B11</f>
        <v>Ｓｕｎｄａｙ　ｋｎｉｇｈｔｓ</v>
      </c>
      <c r="M4" s="167"/>
      <c r="N4" s="167"/>
      <c r="O4" s="167" t="str">
        <f>B13</f>
        <v>らおう　北部</v>
      </c>
      <c r="P4" s="167"/>
      <c r="Q4" s="167"/>
      <c r="R4" s="167" t="str">
        <f>B15</f>
        <v>けんしろう　北部</v>
      </c>
      <c r="S4" s="167"/>
      <c r="T4" s="167"/>
      <c r="U4" s="167" t="str">
        <f>B17</f>
        <v>ＦＣ　Ｇｒａｓｓｏ松川</v>
      </c>
      <c r="V4" s="167"/>
      <c r="W4" s="167"/>
      <c r="X4" s="167" t="str">
        <f>B19</f>
        <v>アビーカパパーズ</v>
      </c>
      <c r="Y4" s="167"/>
      <c r="Z4" s="167"/>
      <c r="AA4" s="167" t="str">
        <f>B21</f>
        <v>東部親父’Ｓ</v>
      </c>
      <c r="AB4" s="167"/>
      <c r="AC4" s="167"/>
      <c r="AD4" s="168" t="s">
        <v>32</v>
      </c>
      <c r="AE4" s="168"/>
      <c r="AF4" s="168"/>
      <c r="AG4" s="29" t="s">
        <v>2</v>
      </c>
      <c r="AH4" s="30" t="s">
        <v>3</v>
      </c>
      <c r="AI4" s="30" t="s">
        <v>4</v>
      </c>
      <c r="AJ4" s="30" t="s">
        <v>5</v>
      </c>
      <c r="AK4" s="30" t="s">
        <v>6</v>
      </c>
      <c r="AL4" s="30" t="s">
        <v>7</v>
      </c>
      <c r="AM4" s="30" t="s">
        <v>8</v>
      </c>
      <c r="AN4" s="31" t="s">
        <v>9</v>
      </c>
    </row>
    <row r="5" spans="1:40" s="4" customFormat="1" ht="36" customHeight="1">
      <c r="A5" s="163">
        <v>1</v>
      </c>
      <c r="B5" s="165" t="s">
        <v>47</v>
      </c>
      <c r="C5" s="162"/>
      <c r="D5" s="162"/>
      <c r="E5" s="162"/>
      <c r="F5" s="147">
        <f>IF(F6="","",IF(F6=H6,"△",IF(F6&gt;H6,"○","●")))</f>
      </c>
      <c r="G5" s="147"/>
      <c r="H5" s="147"/>
      <c r="I5" s="147">
        <f>IF(I6="","",IF(I6=K6,"△",IF(I6&gt;K6,"○","●")))</f>
      </c>
      <c r="J5" s="147"/>
      <c r="K5" s="147"/>
      <c r="L5" s="147">
        <f>IF(L6="","",IF(L6=N6,"△",IF(L6&gt;N6,"○","●")))</f>
      </c>
      <c r="M5" s="147"/>
      <c r="N5" s="147"/>
      <c r="O5" s="147">
        <f>IF(O6="","",IF(O6=Q6,"△",IF(O6&gt;Q6,"○","●")))</f>
      </c>
      <c r="P5" s="147"/>
      <c r="Q5" s="147"/>
      <c r="R5" s="147">
        <f>IF(R6="","",IF(R6=T6,"△",IF(R6&gt;T6,"○","●")))</f>
      </c>
      <c r="S5" s="147"/>
      <c r="T5" s="147"/>
      <c r="U5" s="147">
        <f>IF(U6="","",IF(U6=W6,"△",IF(U6&gt;W6,"○","●")))</f>
      </c>
      <c r="V5" s="147"/>
      <c r="W5" s="147"/>
      <c r="X5" s="147">
        <f>IF(X6="","",IF(X6=Z6,"△",IF(X6&gt;Z6,"○","●")))</f>
      </c>
      <c r="Y5" s="147"/>
      <c r="Z5" s="147"/>
      <c r="AA5" s="147">
        <f>IF(AA6="","",IF(AA6=AC6,"△",IF(AA6&gt;AC6,"○","●")))</f>
      </c>
      <c r="AB5" s="147"/>
      <c r="AC5" s="147"/>
      <c r="AD5" s="156"/>
      <c r="AE5" s="157"/>
      <c r="AF5" s="158"/>
      <c r="AG5" s="154"/>
      <c r="AH5" s="150"/>
      <c r="AI5" s="150"/>
      <c r="AJ5" s="150"/>
      <c r="AK5" s="148">
        <f>+(AH5*3)+(AI5*1)</f>
        <v>0</v>
      </c>
      <c r="AL5" s="150">
        <f>+F6+I6+L6+O6+R6+U6+X6+AA6</f>
        <v>0</v>
      </c>
      <c r="AM5" s="148">
        <f>+H6+K6+N6+Q6+T6+W6+Z6+AC6</f>
        <v>0</v>
      </c>
      <c r="AN5" s="152">
        <f>+AL5-AM5</f>
        <v>0</v>
      </c>
    </row>
    <row r="6" spans="1:40" s="4" customFormat="1" ht="36" customHeight="1">
      <c r="A6" s="163"/>
      <c r="B6" s="165"/>
      <c r="C6" s="162"/>
      <c r="D6" s="162"/>
      <c r="E6" s="162"/>
      <c r="F6" s="32"/>
      <c r="G6" s="32" t="s">
        <v>44</v>
      </c>
      <c r="H6" s="32"/>
      <c r="I6" s="32"/>
      <c r="J6" s="32" t="s">
        <v>44</v>
      </c>
      <c r="K6" s="32"/>
      <c r="L6" s="32"/>
      <c r="M6" s="32" t="s">
        <v>44</v>
      </c>
      <c r="N6" s="32"/>
      <c r="O6" s="32"/>
      <c r="P6" s="32" t="s">
        <v>44</v>
      </c>
      <c r="Q6" s="32"/>
      <c r="R6" s="32"/>
      <c r="S6" s="32" t="s">
        <v>44</v>
      </c>
      <c r="T6" s="32"/>
      <c r="U6" s="32"/>
      <c r="V6" s="32" t="s">
        <v>44</v>
      </c>
      <c r="W6" s="32"/>
      <c r="X6" s="32"/>
      <c r="Y6" s="32" t="s">
        <v>44</v>
      </c>
      <c r="Z6" s="32"/>
      <c r="AA6" s="32"/>
      <c r="AB6" s="32" t="s">
        <v>44</v>
      </c>
      <c r="AC6" s="32"/>
      <c r="AD6" s="159"/>
      <c r="AE6" s="160"/>
      <c r="AF6" s="161"/>
      <c r="AG6" s="155"/>
      <c r="AH6" s="151"/>
      <c r="AI6" s="151"/>
      <c r="AJ6" s="151"/>
      <c r="AK6" s="149"/>
      <c r="AL6" s="151"/>
      <c r="AM6" s="149"/>
      <c r="AN6" s="153"/>
    </row>
    <row r="7" spans="1:40" s="4" customFormat="1" ht="36" customHeight="1">
      <c r="A7" s="163">
        <v>2</v>
      </c>
      <c r="B7" s="164" t="s">
        <v>45</v>
      </c>
      <c r="C7" s="147">
        <f>IF(C8="","",IF(C8=E8,"△",IF(C8&gt;E8,"○","●")))</f>
      </c>
      <c r="D7" s="147"/>
      <c r="E7" s="147"/>
      <c r="F7" s="162"/>
      <c r="G7" s="162"/>
      <c r="H7" s="162"/>
      <c r="I7" s="147" t="str">
        <f>IF(I8="","",IF(I8=K8,"△",IF(I8&gt;K8,"○","●")))</f>
        <v>●</v>
      </c>
      <c r="J7" s="147"/>
      <c r="K7" s="147"/>
      <c r="L7" s="147">
        <f>IF(L8="","",IF(L8=N8,"△",IF(L8&gt;N8,"○","●")))</f>
      </c>
      <c r="M7" s="147"/>
      <c r="N7" s="147"/>
      <c r="O7" s="147">
        <f>IF(O8="","",IF(O8=Q8,"△",IF(O8&gt;Q8,"○","●")))</f>
      </c>
      <c r="P7" s="147"/>
      <c r="Q7" s="147"/>
      <c r="R7" s="147">
        <f>IF(R8="","",IF(R8=T8,"△",IF(R8&gt;T8,"○","●")))</f>
      </c>
      <c r="S7" s="147"/>
      <c r="T7" s="147"/>
      <c r="U7" s="147">
        <f>IF(U8="","",IF(U8=W8,"△",IF(U8&gt;W8,"○","●")))</f>
      </c>
      <c r="V7" s="147"/>
      <c r="W7" s="147"/>
      <c r="X7" s="147">
        <f>IF(X8="","",IF(X8=Z8,"△",IF(X8&gt;Z8,"○","●")))</f>
      </c>
      <c r="Y7" s="147"/>
      <c r="Z7" s="147"/>
      <c r="AA7" s="147">
        <f>IF(AA8="","",IF(AA8=AC8,"△",IF(AA8&gt;AC8,"○","●")))</f>
      </c>
      <c r="AB7" s="147"/>
      <c r="AC7" s="147"/>
      <c r="AD7" s="156"/>
      <c r="AE7" s="157"/>
      <c r="AF7" s="158"/>
      <c r="AG7" s="154">
        <v>1</v>
      </c>
      <c r="AH7" s="150">
        <v>0</v>
      </c>
      <c r="AI7" s="148">
        <v>0</v>
      </c>
      <c r="AJ7" s="150">
        <v>1</v>
      </c>
      <c r="AK7" s="148">
        <f>+(AH7*3)+(AI7*1)</f>
        <v>0</v>
      </c>
      <c r="AL7" s="148">
        <f>+C8+I8+L8+O8+R8+U8+X8+AA8</f>
        <v>6</v>
      </c>
      <c r="AM7" s="148">
        <f>+E8+K8+N8+Q8+T8+W8+Z8+AC8</f>
        <v>9</v>
      </c>
      <c r="AN7" s="152">
        <f>+AL7-AM7</f>
        <v>-3</v>
      </c>
    </row>
    <row r="8" spans="1:40" s="4" customFormat="1" ht="36" customHeight="1">
      <c r="A8" s="163"/>
      <c r="B8" s="165"/>
      <c r="C8" s="32"/>
      <c r="D8" s="32" t="s">
        <v>44</v>
      </c>
      <c r="E8" s="32"/>
      <c r="F8" s="162"/>
      <c r="G8" s="162"/>
      <c r="H8" s="162"/>
      <c r="I8" s="32">
        <v>6</v>
      </c>
      <c r="J8" s="32" t="s">
        <v>44</v>
      </c>
      <c r="K8" s="32">
        <v>9</v>
      </c>
      <c r="L8" s="32"/>
      <c r="M8" s="32" t="s">
        <v>44</v>
      </c>
      <c r="N8" s="32"/>
      <c r="O8" s="32"/>
      <c r="P8" s="32" t="s">
        <v>44</v>
      </c>
      <c r="Q8" s="32"/>
      <c r="R8" s="32"/>
      <c r="S8" s="32" t="s">
        <v>44</v>
      </c>
      <c r="T8" s="32"/>
      <c r="U8" s="32"/>
      <c r="V8" s="32" t="s">
        <v>44</v>
      </c>
      <c r="W8" s="32"/>
      <c r="X8" s="32"/>
      <c r="Y8" s="32" t="s">
        <v>44</v>
      </c>
      <c r="Z8" s="32"/>
      <c r="AA8" s="32"/>
      <c r="AB8" s="32" t="s">
        <v>44</v>
      </c>
      <c r="AC8" s="32"/>
      <c r="AD8" s="159"/>
      <c r="AE8" s="160"/>
      <c r="AF8" s="161"/>
      <c r="AG8" s="155"/>
      <c r="AH8" s="151"/>
      <c r="AI8" s="149"/>
      <c r="AJ8" s="151"/>
      <c r="AK8" s="149"/>
      <c r="AL8" s="149"/>
      <c r="AM8" s="149"/>
      <c r="AN8" s="153"/>
    </row>
    <row r="9" spans="1:40" s="4" customFormat="1" ht="36" customHeight="1">
      <c r="A9" s="163">
        <v>3</v>
      </c>
      <c r="B9" s="165" t="s">
        <v>37</v>
      </c>
      <c r="C9" s="147">
        <f>IF(C10="","",IF(C10=E10,"△",IF(C10&gt;E10,"○","●")))</f>
      </c>
      <c r="D9" s="147"/>
      <c r="E9" s="147"/>
      <c r="F9" s="147" t="str">
        <f>IF(F10="","",IF(F10=H10,"△",IF(F10&gt;H10,"○","●")))</f>
        <v>○</v>
      </c>
      <c r="G9" s="147"/>
      <c r="H9" s="147"/>
      <c r="I9" s="162"/>
      <c r="J9" s="162"/>
      <c r="K9" s="162"/>
      <c r="L9" s="147">
        <f>IF(L10="","",IF(L10=N10,"△",IF(L10&gt;N10,"○","●")))</f>
      </c>
      <c r="M9" s="147"/>
      <c r="N9" s="147"/>
      <c r="O9" s="147">
        <f>IF(O10="","",IF(O10=Q10,"△",IF(O10&gt;Q10,"○","●")))</f>
      </c>
      <c r="P9" s="147"/>
      <c r="Q9" s="147"/>
      <c r="R9" s="147">
        <f>IF(R10="","",IF(R10=T10,"△",IF(R10&gt;T10,"○","●")))</f>
      </c>
      <c r="S9" s="147"/>
      <c r="T9" s="147"/>
      <c r="U9" s="147">
        <f>IF(U10="","",IF(U10=W10,"△",IF(U10&gt;W10,"○","●")))</f>
      </c>
      <c r="V9" s="147"/>
      <c r="W9" s="147"/>
      <c r="X9" s="147">
        <f>IF(X10="","",IF(X10=Z10,"△",IF(X10&gt;Z10,"○","●")))</f>
      </c>
      <c r="Y9" s="147"/>
      <c r="Z9" s="147"/>
      <c r="AA9" s="147">
        <f>IF(AA10="","",IF(AA10=AC10,"△",IF(AA10&gt;AC10,"○","●")))</f>
      </c>
      <c r="AB9" s="147"/>
      <c r="AC9" s="147"/>
      <c r="AD9" s="156"/>
      <c r="AE9" s="157"/>
      <c r="AF9" s="158"/>
      <c r="AG9" s="154">
        <v>1</v>
      </c>
      <c r="AH9" s="150">
        <v>1</v>
      </c>
      <c r="AI9" s="148">
        <v>0</v>
      </c>
      <c r="AJ9" s="150">
        <v>0</v>
      </c>
      <c r="AK9" s="148">
        <f>+(AH9*3)+(AI9*1)</f>
        <v>3</v>
      </c>
      <c r="AL9" s="148">
        <f>+C10+F10+L10+O10+R10+U10+X10+AA10</f>
        <v>9</v>
      </c>
      <c r="AM9" s="148">
        <f>+E10+H10+N10+Q10+T10+W10+Z10+AC10</f>
        <v>6</v>
      </c>
      <c r="AN9" s="152">
        <f>+AL9-AM9</f>
        <v>3</v>
      </c>
    </row>
    <row r="10" spans="1:40" s="4" customFormat="1" ht="36" customHeight="1">
      <c r="A10" s="163"/>
      <c r="B10" s="165"/>
      <c r="C10" s="32"/>
      <c r="D10" s="32" t="s">
        <v>10</v>
      </c>
      <c r="E10" s="32"/>
      <c r="F10" s="32">
        <v>9</v>
      </c>
      <c r="G10" s="32" t="s">
        <v>10</v>
      </c>
      <c r="H10" s="32">
        <v>6</v>
      </c>
      <c r="I10" s="162"/>
      <c r="J10" s="162"/>
      <c r="K10" s="162"/>
      <c r="L10" s="32"/>
      <c r="M10" s="32" t="s">
        <v>10</v>
      </c>
      <c r="N10" s="32"/>
      <c r="O10" s="32"/>
      <c r="P10" s="32" t="s">
        <v>10</v>
      </c>
      <c r="Q10" s="32"/>
      <c r="R10" s="32"/>
      <c r="S10" s="32" t="s">
        <v>10</v>
      </c>
      <c r="T10" s="32"/>
      <c r="U10" s="32"/>
      <c r="V10" s="32" t="s">
        <v>10</v>
      </c>
      <c r="W10" s="32"/>
      <c r="X10" s="32"/>
      <c r="Y10" s="32" t="s">
        <v>10</v>
      </c>
      <c r="Z10" s="32"/>
      <c r="AA10" s="32"/>
      <c r="AB10" s="32" t="s">
        <v>10</v>
      </c>
      <c r="AC10" s="32"/>
      <c r="AD10" s="159"/>
      <c r="AE10" s="160"/>
      <c r="AF10" s="161"/>
      <c r="AG10" s="155"/>
      <c r="AH10" s="151"/>
      <c r="AI10" s="149"/>
      <c r="AJ10" s="151"/>
      <c r="AK10" s="149"/>
      <c r="AL10" s="149"/>
      <c r="AM10" s="149"/>
      <c r="AN10" s="153"/>
    </row>
    <row r="11" spans="1:40" s="4" customFormat="1" ht="36" customHeight="1">
      <c r="A11" s="163">
        <v>4</v>
      </c>
      <c r="B11" s="164" t="s">
        <v>48</v>
      </c>
      <c r="C11" s="147">
        <f>IF(C12="","",IF(C12=E12,"△",IF(C12&gt;E12,"○","●")))</f>
      </c>
      <c r="D11" s="147"/>
      <c r="E11" s="147"/>
      <c r="F11" s="147">
        <f>IF(F12="","",IF(F12=H12,"△",IF(F12&gt;H12,"○","●")))</f>
      </c>
      <c r="G11" s="147"/>
      <c r="H11" s="147"/>
      <c r="I11" s="147">
        <f>IF(I12="","",IF(I12=K12,"△",IF(I12&gt;K12,"○","●")))</f>
      </c>
      <c r="J11" s="147"/>
      <c r="K11" s="147"/>
      <c r="L11" s="162"/>
      <c r="M11" s="162"/>
      <c r="N11" s="162"/>
      <c r="O11" s="147">
        <f>IF(O12="","",IF(O12=Q12,"△",IF(O12&gt;Q12,"○","●")))</f>
      </c>
      <c r="P11" s="147"/>
      <c r="Q11" s="147"/>
      <c r="R11" s="147" t="str">
        <f>IF(R12="","",IF(R12=T12,"△",IF(R12&gt;T12,"○","●")))</f>
        <v>●</v>
      </c>
      <c r="S11" s="147"/>
      <c r="T11" s="147"/>
      <c r="U11" s="147">
        <f>IF(U12="","",IF(U12=W12,"△",IF(U12&gt;W12,"○","●")))</f>
      </c>
      <c r="V11" s="147"/>
      <c r="W11" s="147"/>
      <c r="X11" s="147">
        <f>IF(X12="","",IF(X12=Z12,"△",IF(X12&gt;Z12,"○","●")))</f>
      </c>
      <c r="Y11" s="147"/>
      <c r="Z11" s="147"/>
      <c r="AA11" s="147">
        <f>IF(AA12="","",IF(AA12=AC12,"△",IF(AA12&gt;AC12,"○","●")))</f>
      </c>
      <c r="AB11" s="147"/>
      <c r="AC11" s="147"/>
      <c r="AD11" s="156"/>
      <c r="AE11" s="157"/>
      <c r="AF11" s="158"/>
      <c r="AG11" s="154">
        <v>1</v>
      </c>
      <c r="AH11" s="150">
        <v>0</v>
      </c>
      <c r="AI11" s="148">
        <v>0</v>
      </c>
      <c r="AJ11" s="150">
        <v>1</v>
      </c>
      <c r="AK11" s="148">
        <f>+(AH11*3)+(AI11*1)</f>
        <v>0</v>
      </c>
      <c r="AL11" s="148">
        <f>+C12+F12+I12+O12+R12+U12+X12+AA12</f>
        <v>3</v>
      </c>
      <c r="AM11" s="148">
        <f>+E12+H12+K12+Q12+T12+W12+Z12+AC12</f>
        <v>6</v>
      </c>
      <c r="AN11" s="152">
        <f>+AL11-AM11</f>
        <v>-3</v>
      </c>
    </row>
    <row r="12" spans="1:40" s="4" customFormat="1" ht="36" customHeight="1">
      <c r="A12" s="163"/>
      <c r="B12" s="164"/>
      <c r="C12" s="32"/>
      <c r="D12" s="32" t="s">
        <v>10</v>
      </c>
      <c r="E12" s="32"/>
      <c r="F12" s="32"/>
      <c r="G12" s="32" t="s">
        <v>10</v>
      </c>
      <c r="H12" s="32"/>
      <c r="I12" s="32"/>
      <c r="J12" s="32" t="s">
        <v>10</v>
      </c>
      <c r="K12" s="32"/>
      <c r="L12" s="162"/>
      <c r="M12" s="162"/>
      <c r="N12" s="162"/>
      <c r="O12" s="32"/>
      <c r="P12" s="32" t="s">
        <v>10</v>
      </c>
      <c r="Q12" s="32"/>
      <c r="R12" s="32">
        <v>3</v>
      </c>
      <c r="S12" s="32" t="s">
        <v>10</v>
      </c>
      <c r="T12" s="32">
        <v>6</v>
      </c>
      <c r="U12" s="32"/>
      <c r="V12" s="32" t="s">
        <v>10</v>
      </c>
      <c r="W12" s="32"/>
      <c r="X12" s="32"/>
      <c r="Y12" s="32" t="s">
        <v>10</v>
      </c>
      <c r="Z12" s="32"/>
      <c r="AA12" s="32"/>
      <c r="AB12" s="32" t="s">
        <v>10</v>
      </c>
      <c r="AC12" s="32"/>
      <c r="AD12" s="159"/>
      <c r="AE12" s="160"/>
      <c r="AF12" s="161"/>
      <c r="AG12" s="155"/>
      <c r="AH12" s="151"/>
      <c r="AI12" s="149"/>
      <c r="AJ12" s="151"/>
      <c r="AK12" s="149"/>
      <c r="AL12" s="149"/>
      <c r="AM12" s="149"/>
      <c r="AN12" s="153"/>
    </row>
    <row r="13" spans="1:40" s="4" customFormat="1" ht="36" customHeight="1">
      <c r="A13" s="163">
        <v>5</v>
      </c>
      <c r="B13" s="164" t="s">
        <v>61</v>
      </c>
      <c r="C13" s="147">
        <f>IF(C14="","",IF(C14=E14,"△",IF(C14&gt;E14,"○","●")))</f>
      </c>
      <c r="D13" s="147"/>
      <c r="E13" s="147"/>
      <c r="F13" s="147">
        <f>IF(F14="","",IF(F14=H14,"△",IF(F14&gt;H14,"○","●")))</f>
      </c>
      <c r="G13" s="147"/>
      <c r="H13" s="147"/>
      <c r="I13" s="147">
        <f>IF(I14="","",IF(I14=K14,"△",IF(I14&gt;K14,"○","●")))</f>
      </c>
      <c r="J13" s="147"/>
      <c r="K13" s="147"/>
      <c r="L13" s="147">
        <f>IF(L14="","",IF(L14=N14,"△",IF(L14&gt;N14,"○","●")))</f>
      </c>
      <c r="M13" s="147"/>
      <c r="N13" s="147"/>
      <c r="O13" s="162"/>
      <c r="P13" s="162"/>
      <c r="Q13" s="162"/>
      <c r="R13" s="147">
        <f>IF(R14="","",IF(R14=T14,"△",IF(R14&gt;T14,"○","●")))</f>
      </c>
      <c r="S13" s="147"/>
      <c r="T13" s="147"/>
      <c r="U13" s="147">
        <f>IF(U14="","",IF(U14=W14,"△",IF(U14&gt;W14,"○","●")))</f>
      </c>
      <c r="V13" s="147"/>
      <c r="W13" s="147"/>
      <c r="X13" s="147">
        <f>IF(X14="","",IF(X14=Z14,"△",IF(X14&gt;Z14,"○","●")))</f>
      </c>
      <c r="Y13" s="147"/>
      <c r="Z13" s="147"/>
      <c r="AA13" s="147" t="str">
        <f>IF(AA14="","",IF(AA14=AC14,"△",IF(AA14&gt;AC14,"○","●")))</f>
        <v>○</v>
      </c>
      <c r="AB13" s="147"/>
      <c r="AC13" s="147"/>
      <c r="AD13" s="156"/>
      <c r="AE13" s="157"/>
      <c r="AF13" s="158"/>
      <c r="AG13" s="154">
        <v>1</v>
      </c>
      <c r="AH13" s="150">
        <v>1</v>
      </c>
      <c r="AI13" s="148">
        <v>0</v>
      </c>
      <c r="AJ13" s="150">
        <v>0</v>
      </c>
      <c r="AK13" s="148">
        <f>+(AH13*3)+(AI13*1)</f>
        <v>3</v>
      </c>
      <c r="AL13" s="148">
        <f>+C14+F14+I14+L14+R14+U14+X14+AA14</f>
        <v>4</v>
      </c>
      <c r="AM13" s="148">
        <f>+E14+H14+K14+N14+T14+W14+Z14+AC14</f>
        <v>1</v>
      </c>
      <c r="AN13" s="152">
        <f>+AL13-AM13</f>
        <v>3</v>
      </c>
    </row>
    <row r="14" spans="1:40" s="4" customFormat="1" ht="36" customHeight="1">
      <c r="A14" s="163"/>
      <c r="B14" s="164"/>
      <c r="C14" s="32"/>
      <c r="D14" s="32" t="s">
        <v>10</v>
      </c>
      <c r="E14" s="32"/>
      <c r="F14" s="32"/>
      <c r="G14" s="32" t="s">
        <v>10</v>
      </c>
      <c r="H14" s="32"/>
      <c r="I14" s="32"/>
      <c r="J14" s="32" t="s">
        <v>10</v>
      </c>
      <c r="K14" s="32"/>
      <c r="L14" s="32"/>
      <c r="M14" s="32" t="s">
        <v>10</v>
      </c>
      <c r="N14" s="32"/>
      <c r="O14" s="162"/>
      <c r="P14" s="162"/>
      <c r="Q14" s="162"/>
      <c r="R14" s="32"/>
      <c r="S14" s="32" t="s">
        <v>10</v>
      </c>
      <c r="T14" s="32"/>
      <c r="U14" s="32"/>
      <c r="V14" s="32" t="s">
        <v>10</v>
      </c>
      <c r="W14" s="32"/>
      <c r="X14" s="32"/>
      <c r="Y14" s="32" t="s">
        <v>10</v>
      </c>
      <c r="Z14" s="32"/>
      <c r="AA14" s="32">
        <v>4</v>
      </c>
      <c r="AB14" s="32" t="s">
        <v>10</v>
      </c>
      <c r="AC14" s="32">
        <v>1</v>
      </c>
      <c r="AD14" s="159"/>
      <c r="AE14" s="160"/>
      <c r="AF14" s="161"/>
      <c r="AG14" s="155"/>
      <c r="AH14" s="151"/>
      <c r="AI14" s="149"/>
      <c r="AJ14" s="151"/>
      <c r="AK14" s="149"/>
      <c r="AL14" s="149"/>
      <c r="AM14" s="149"/>
      <c r="AN14" s="153"/>
    </row>
    <row r="15" spans="1:40" s="4" customFormat="1" ht="36" customHeight="1">
      <c r="A15" s="163">
        <v>6</v>
      </c>
      <c r="B15" s="165" t="s">
        <v>62</v>
      </c>
      <c r="C15" s="147">
        <f>IF(C16="","",IF(C16=E16,"△",IF(C16&gt;E16,"○","●")))</f>
      </c>
      <c r="D15" s="147"/>
      <c r="E15" s="147"/>
      <c r="F15" s="147">
        <f>IF(F16="","",IF(F16=H16,"△",IF(F16&gt;H16,"○","●")))</f>
      </c>
      <c r="G15" s="147"/>
      <c r="H15" s="147"/>
      <c r="I15" s="147">
        <f>IF(I16="","",IF(I16=K16,"△",IF(I16&gt;K16,"○","●")))</f>
      </c>
      <c r="J15" s="147"/>
      <c r="K15" s="147"/>
      <c r="L15" s="147" t="str">
        <f>IF(L16="","",IF(L16=N16,"△",IF(L16&gt;N16,"○","●")))</f>
        <v>○</v>
      </c>
      <c r="M15" s="147"/>
      <c r="N15" s="147"/>
      <c r="O15" s="147">
        <f>IF(O16="","",IF(O16=Q16,"△",IF(O16&gt;Q16,"○","●")))</f>
      </c>
      <c r="P15" s="147"/>
      <c r="Q15" s="147"/>
      <c r="R15" s="162"/>
      <c r="S15" s="162"/>
      <c r="T15" s="162"/>
      <c r="U15" s="147">
        <f>IF(U16="","",IF(U16=W16,"△",IF(U16&gt;W16,"○","●")))</f>
      </c>
      <c r="V15" s="147"/>
      <c r="W15" s="147"/>
      <c r="X15" s="147">
        <f>IF(X16="","",IF(X16=Z16,"△",IF(X16&gt;Z16,"○","●")))</f>
      </c>
      <c r="Y15" s="147"/>
      <c r="Z15" s="147"/>
      <c r="AA15" s="147">
        <f>IF(AA16="","",IF(AA16=AC16,"△",IF(AA16&gt;AC16,"○","●")))</f>
      </c>
      <c r="AB15" s="147"/>
      <c r="AC15" s="147"/>
      <c r="AD15" s="156"/>
      <c r="AE15" s="157"/>
      <c r="AF15" s="158"/>
      <c r="AG15" s="154">
        <v>1</v>
      </c>
      <c r="AH15" s="150">
        <v>1</v>
      </c>
      <c r="AI15" s="148">
        <v>0</v>
      </c>
      <c r="AJ15" s="150">
        <v>0</v>
      </c>
      <c r="AK15" s="148">
        <f>+(AH15*3)+(AI15*1)</f>
        <v>3</v>
      </c>
      <c r="AL15" s="148">
        <f>+C16+F16+I16+L16+O16+U16+X16+AA16</f>
        <v>6</v>
      </c>
      <c r="AM15" s="148">
        <f>+E16+H16+K16+N16+Q16+W16+Z16+AC16</f>
        <v>3</v>
      </c>
      <c r="AN15" s="152">
        <f>+AL15-AM15</f>
        <v>3</v>
      </c>
    </row>
    <row r="16" spans="1:40" s="4" customFormat="1" ht="36" customHeight="1">
      <c r="A16" s="163"/>
      <c r="B16" s="165"/>
      <c r="C16" s="32"/>
      <c r="D16" s="32" t="s">
        <v>19</v>
      </c>
      <c r="E16" s="32"/>
      <c r="F16" s="32"/>
      <c r="G16" s="32" t="s">
        <v>19</v>
      </c>
      <c r="H16" s="32"/>
      <c r="I16" s="32"/>
      <c r="J16" s="32" t="s">
        <v>19</v>
      </c>
      <c r="K16" s="32"/>
      <c r="L16" s="32">
        <v>6</v>
      </c>
      <c r="M16" s="32" t="s">
        <v>19</v>
      </c>
      <c r="N16" s="32">
        <v>3</v>
      </c>
      <c r="O16" s="32"/>
      <c r="P16" s="32" t="s">
        <v>19</v>
      </c>
      <c r="Q16" s="32"/>
      <c r="R16" s="162"/>
      <c r="S16" s="162"/>
      <c r="T16" s="162"/>
      <c r="U16" s="32"/>
      <c r="V16" s="32" t="s">
        <v>19</v>
      </c>
      <c r="W16" s="32"/>
      <c r="X16" s="32"/>
      <c r="Y16" s="32" t="s">
        <v>19</v>
      </c>
      <c r="Z16" s="32"/>
      <c r="AA16" s="32"/>
      <c r="AB16" s="32" t="s">
        <v>19</v>
      </c>
      <c r="AC16" s="32"/>
      <c r="AD16" s="159"/>
      <c r="AE16" s="160"/>
      <c r="AF16" s="161"/>
      <c r="AG16" s="155"/>
      <c r="AH16" s="151"/>
      <c r="AI16" s="149"/>
      <c r="AJ16" s="151"/>
      <c r="AK16" s="149"/>
      <c r="AL16" s="149"/>
      <c r="AM16" s="149"/>
      <c r="AN16" s="153"/>
    </row>
    <row r="17" spans="1:40" s="4" customFormat="1" ht="36" customHeight="1">
      <c r="A17" s="163">
        <v>7</v>
      </c>
      <c r="B17" s="165" t="s">
        <v>39</v>
      </c>
      <c r="C17" s="147">
        <f>IF(C18="","",IF(C18=E18,"△",IF(C18&gt;E18,"○","●")))</f>
      </c>
      <c r="D17" s="147"/>
      <c r="E17" s="147"/>
      <c r="F17" s="147">
        <f>IF(F18="","",IF(F18=H18,"△",IF(F18&gt;H18,"○","●")))</f>
      </c>
      <c r="G17" s="147"/>
      <c r="H17" s="147"/>
      <c r="I17" s="147">
        <f>IF(I18="","",IF(I18=K18,"△",IF(I18&gt;K18,"○","●")))</f>
      </c>
      <c r="J17" s="147"/>
      <c r="K17" s="147"/>
      <c r="L17" s="147">
        <f>IF(L18="","",IF(L18=N18,"△",IF(L18&gt;N18,"○","●")))</f>
      </c>
      <c r="M17" s="147"/>
      <c r="N17" s="147"/>
      <c r="O17" s="147">
        <f>IF(O18="","",IF(O18=Q18,"△",IF(O18&gt;Q18,"○","●")))</f>
      </c>
      <c r="P17" s="147"/>
      <c r="Q17" s="147"/>
      <c r="R17" s="147">
        <f>IF(R18="","",IF(R18=T18,"△",IF(R18&gt;T18,"○","●")))</f>
      </c>
      <c r="S17" s="147"/>
      <c r="T17" s="147"/>
      <c r="U17" s="162"/>
      <c r="V17" s="162"/>
      <c r="W17" s="162"/>
      <c r="X17" s="147" t="str">
        <f>IF(X18="","",IF(X18=Z18,"△",IF(X18&gt;Z18,"○","●")))</f>
        <v>●</v>
      </c>
      <c r="Y17" s="147"/>
      <c r="Z17" s="147"/>
      <c r="AA17" s="147">
        <f>IF(AA18="","",IF(AA18=AC18,"△",IF(AA18&gt;AC18,"○","●")))</f>
      </c>
      <c r="AB17" s="147"/>
      <c r="AC17" s="147"/>
      <c r="AD17" s="156"/>
      <c r="AE17" s="157"/>
      <c r="AF17" s="158"/>
      <c r="AG17" s="154">
        <v>1</v>
      </c>
      <c r="AH17" s="150">
        <v>0</v>
      </c>
      <c r="AI17" s="148">
        <v>0</v>
      </c>
      <c r="AJ17" s="150">
        <v>1</v>
      </c>
      <c r="AK17" s="148">
        <f>+(AH17*3)+(AI17*1)</f>
        <v>0</v>
      </c>
      <c r="AL17" s="148">
        <f>+C18+F18+I18+L18+O18+R18+X18+AA18</f>
        <v>7</v>
      </c>
      <c r="AM17" s="148">
        <f>+E18+H18+K18+N18+Q18+T18+Z18+AC18</f>
        <v>9</v>
      </c>
      <c r="AN17" s="152">
        <f>+AL17-AM17</f>
        <v>-2</v>
      </c>
    </row>
    <row r="18" spans="1:40" s="4" customFormat="1" ht="36" customHeight="1">
      <c r="A18" s="163"/>
      <c r="B18" s="165"/>
      <c r="C18" s="32"/>
      <c r="D18" s="32" t="s">
        <v>10</v>
      </c>
      <c r="E18" s="32"/>
      <c r="F18" s="32"/>
      <c r="G18" s="32" t="s">
        <v>10</v>
      </c>
      <c r="H18" s="32"/>
      <c r="I18" s="32"/>
      <c r="J18" s="32" t="s">
        <v>10</v>
      </c>
      <c r="K18" s="32"/>
      <c r="L18" s="32"/>
      <c r="M18" s="32" t="s">
        <v>10</v>
      </c>
      <c r="N18" s="32"/>
      <c r="O18" s="32"/>
      <c r="P18" s="32" t="s">
        <v>10</v>
      </c>
      <c r="Q18" s="32"/>
      <c r="R18" s="32"/>
      <c r="S18" s="32" t="s">
        <v>10</v>
      </c>
      <c r="T18" s="32"/>
      <c r="U18" s="162"/>
      <c r="V18" s="162"/>
      <c r="W18" s="162"/>
      <c r="X18" s="32">
        <v>7</v>
      </c>
      <c r="Y18" s="32" t="s">
        <v>10</v>
      </c>
      <c r="Z18" s="32">
        <v>9</v>
      </c>
      <c r="AA18" s="32"/>
      <c r="AB18" s="32" t="s">
        <v>10</v>
      </c>
      <c r="AC18" s="32"/>
      <c r="AD18" s="159"/>
      <c r="AE18" s="160"/>
      <c r="AF18" s="161"/>
      <c r="AG18" s="155"/>
      <c r="AH18" s="151"/>
      <c r="AI18" s="149"/>
      <c r="AJ18" s="151"/>
      <c r="AK18" s="149"/>
      <c r="AL18" s="149"/>
      <c r="AM18" s="149"/>
      <c r="AN18" s="153"/>
    </row>
    <row r="19" spans="1:40" s="4" customFormat="1" ht="36" customHeight="1">
      <c r="A19" s="163">
        <v>8</v>
      </c>
      <c r="B19" s="164" t="s">
        <v>50</v>
      </c>
      <c r="C19" s="147">
        <f>IF(C20="","",IF(C20=E20,"△",IF(C20&gt;E20,"○","●")))</f>
      </c>
      <c r="D19" s="147"/>
      <c r="E19" s="147"/>
      <c r="F19" s="147">
        <f>IF(F20="","",IF(F20=H20,"△",IF(F20&gt;H20,"○","●")))</f>
      </c>
      <c r="G19" s="147"/>
      <c r="H19" s="147"/>
      <c r="I19" s="147">
        <f>IF(I20="","",IF(I20=K20,"△",IF(I20&gt;K20,"○","●")))</f>
      </c>
      <c r="J19" s="147"/>
      <c r="K19" s="147"/>
      <c r="L19" s="147">
        <f>IF(L20="","",IF(L20=N20,"△",IF(L20&gt;N20,"○","●")))</f>
      </c>
      <c r="M19" s="147"/>
      <c r="N19" s="147"/>
      <c r="O19" s="147">
        <f>IF(O20="","",IF(O20=Q20,"△",IF(O20&gt;Q20,"○","●")))</f>
      </c>
      <c r="P19" s="147"/>
      <c r="Q19" s="147"/>
      <c r="R19" s="147">
        <f>IF(R20="","",IF(R20=T20,"△",IF(R20&gt;T20,"○","●")))</f>
      </c>
      <c r="S19" s="147"/>
      <c r="T19" s="147"/>
      <c r="U19" s="147" t="str">
        <f>IF(U20="","",IF(U20=W20,"△",IF(U20&gt;W20,"○","●")))</f>
        <v>○</v>
      </c>
      <c r="V19" s="147"/>
      <c r="W19" s="147"/>
      <c r="X19" s="162"/>
      <c r="Y19" s="162"/>
      <c r="Z19" s="162"/>
      <c r="AA19" s="147">
        <f>IF(AA20="","",IF(AA20=AC20,"△",IF(AA20&gt;AC20,"○","●")))</f>
      </c>
      <c r="AB19" s="147"/>
      <c r="AC19" s="147"/>
      <c r="AD19" s="156"/>
      <c r="AE19" s="157"/>
      <c r="AF19" s="158"/>
      <c r="AG19" s="154">
        <v>1</v>
      </c>
      <c r="AH19" s="150">
        <v>1</v>
      </c>
      <c r="AI19" s="148">
        <v>0</v>
      </c>
      <c r="AJ19" s="150">
        <v>0</v>
      </c>
      <c r="AK19" s="148">
        <f>+(AH19*3)+(AI19*1)</f>
        <v>3</v>
      </c>
      <c r="AL19" s="148">
        <f>+C20+F20+I20+L20+O20+R20+U20+AA20</f>
        <v>9</v>
      </c>
      <c r="AM19" s="148">
        <f>+E20+H20+K20+N20+Q20+T20+W20+AC20</f>
        <v>7</v>
      </c>
      <c r="AN19" s="152">
        <f>+AL19-AM19</f>
        <v>2</v>
      </c>
    </row>
    <row r="20" spans="1:40" s="4" customFormat="1" ht="36" customHeight="1">
      <c r="A20" s="163"/>
      <c r="B20" s="164"/>
      <c r="C20" s="32"/>
      <c r="D20" s="32" t="s">
        <v>46</v>
      </c>
      <c r="E20" s="32"/>
      <c r="F20" s="32"/>
      <c r="G20" s="32" t="s">
        <v>46</v>
      </c>
      <c r="H20" s="32"/>
      <c r="I20" s="32"/>
      <c r="J20" s="32" t="s">
        <v>46</v>
      </c>
      <c r="K20" s="32"/>
      <c r="L20" s="32"/>
      <c r="M20" s="32" t="s">
        <v>46</v>
      </c>
      <c r="N20" s="32"/>
      <c r="O20" s="32"/>
      <c r="P20" s="32" t="s">
        <v>46</v>
      </c>
      <c r="Q20" s="32"/>
      <c r="R20" s="32"/>
      <c r="S20" s="32" t="s">
        <v>46</v>
      </c>
      <c r="T20" s="32"/>
      <c r="U20" s="32">
        <v>9</v>
      </c>
      <c r="V20" s="32" t="s">
        <v>46</v>
      </c>
      <c r="W20" s="32">
        <v>7</v>
      </c>
      <c r="X20" s="162"/>
      <c r="Y20" s="162"/>
      <c r="Z20" s="162"/>
      <c r="AA20" s="32"/>
      <c r="AB20" s="32" t="s">
        <v>46</v>
      </c>
      <c r="AC20" s="32"/>
      <c r="AD20" s="159"/>
      <c r="AE20" s="160"/>
      <c r="AF20" s="161"/>
      <c r="AG20" s="155"/>
      <c r="AH20" s="151"/>
      <c r="AI20" s="149"/>
      <c r="AJ20" s="151"/>
      <c r="AK20" s="149"/>
      <c r="AL20" s="149"/>
      <c r="AM20" s="149"/>
      <c r="AN20" s="153"/>
    </row>
    <row r="21" spans="1:40" s="4" customFormat="1" ht="35.25" customHeight="1">
      <c r="A21" s="163">
        <v>9</v>
      </c>
      <c r="B21" s="165" t="s">
        <v>38</v>
      </c>
      <c r="C21" s="147">
        <f>IF(C22="","",IF(C22=E22,"△",IF(C22&gt;E22,"○","●")))</f>
      </c>
      <c r="D21" s="147"/>
      <c r="E21" s="147"/>
      <c r="F21" s="147">
        <f>IF(F22="","",IF(F22=H22,"△",IF(F22&gt;H22,"○","●")))</f>
      </c>
      <c r="G21" s="147"/>
      <c r="H21" s="147"/>
      <c r="I21" s="147">
        <f>IF(I22="","",IF(I22=K22,"△",IF(I22&gt;K22,"○","●")))</f>
      </c>
      <c r="J21" s="147"/>
      <c r="K21" s="147"/>
      <c r="L21" s="147">
        <f>IF(L22="","",IF(L22=N22,"△",IF(L22&gt;N22,"○","●")))</f>
      </c>
      <c r="M21" s="147"/>
      <c r="N21" s="147"/>
      <c r="O21" s="147" t="str">
        <f>IF(O22="","",IF(O22=Q22,"△",IF(O22&gt;Q22,"○","●")))</f>
        <v>●</v>
      </c>
      <c r="P21" s="147"/>
      <c r="Q21" s="147"/>
      <c r="R21" s="147">
        <f>IF(R22="","",IF(R22=T22,"△",IF(R22&gt;T22,"○","●")))</f>
      </c>
      <c r="S21" s="147"/>
      <c r="T21" s="147"/>
      <c r="U21" s="147">
        <f>IF(U22="","",IF(U22=W22,"△",IF(U22&gt;W22,"○","●")))</f>
      </c>
      <c r="V21" s="147"/>
      <c r="W21" s="147"/>
      <c r="X21" s="147">
        <f>IF(X22="","",IF(X22=Z22,"△",IF(X22&gt;Z22,"○","●")))</f>
      </c>
      <c r="Y21" s="147"/>
      <c r="Z21" s="147"/>
      <c r="AA21" s="162"/>
      <c r="AB21" s="162"/>
      <c r="AC21" s="162"/>
      <c r="AD21" s="156"/>
      <c r="AE21" s="157"/>
      <c r="AF21" s="158"/>
      <c r="AG21" s="154">
        <v>1</v>
      </c>
      <c r="AH21" s="150">
        <v>0</v>
      </c>
      <c r="AI21" s="148">
        <v>0</v>
      </c>
      <c r="AJ21" s="150">
        <v>1</v>
      </c>
      <c r="AK21" s="148">
        <f>+(AH21*3)+(AI21*1)</f>
        <v>0</v>
      </c>
      <c r="AL21" s="148">
        <f>+C22+F22+I22+L22+O22+R22+U22+X22</f>
        <v>1</v>
      </c>
      <c r="AM21" s="148">
        <f>+E22+H22+K22+N22+Q22+T22+W22+Z22</f>
        <v>4</v>
      </c>
      <c r="AN21" s="152">
        <f>+AL21-AM21</f>
        <v>-3</v>
      </c>
    </row>
    <row r="22" spans="1:40" s="4" customFormat="1" ht="35.25" customHeight="1" thickBot="1">
      <c r="A22" s="163"/>
      <c r="B22" s="165"/>
      <c r="C22" s="32"/>
      <c r="D22" s="32" t="s">
        <v>46</v>
      </c>
      <c r="E22" s="32"/>
      <c r="F22" s="32"/>
      <c r="G22" s="32" t="s">
        <v>46</v>
      </c>
      <c r="H22" s="32"/>
      <c r="I22" s="32"/>
      <c r="J22" s="32" t="s">
        <v>46</v>
      </c>
      <c r="K22" s="32"/>
      <c r="L22" s="32"/>
      <c r="M22" s="32" t="s">
        <v>46</v>
      </c>
      <c r="N22" s="32"/>
      <c r="O22" s="32">
        <v>1</v>
      </c>
      <c r="P22" s="32" t="s">
        <v>46</v>
      </c>
      <c r="Q22" s="32">
        <v>4</v>
      </c>
      <c r="R22" s="32"/>
      <c r="S22" s="32" t="s">
        <v>46</v>
      </c>
      <c r="T22" s="32"/>
      <c r="U22" s="32"/>
      <c r="V22" s="32" t="s">
        <v>46</v>
      </c>
      <c r="W22" s="32"/>
      <c r="X22" s="32"/>
      <c r="Y22" s="32" t="s">
        <v>46</v>
      </c>
      <c r="Z22" s="32"/>
      <c r="AA22" s="162"/>
      <c r="AB22" s="162"/>
      <c r="AC22" s="162"/>
      <c r="AD22" s="159"/>
      <c r="AE22" s="160"/>
      <c r="AF22" s="161"/>
      <c r="AG22" s="155"/>
      <c r="AH22" s="151"/>
      <c r="AI22" s="149"/>
      <c r="AJ22" s="151"/>
      <c r="AK22" s="149"/>
      <c r="AL22" s="149"/>
      <c r="AM22" s="149"/>
      <c r="AN22" s="153"/>
    </row>
    <row r="23" spans="1:40" s="1" customFormat="1" ht="36" customHeight="1" thickBot="1">
      <c r="A23" s="33"/>
      <c r="B23" s="34" t="s">
        <v>17</v>
      </c>
      <c r="C23" s="35"/>
      <c r="D23" s="36"/>
      <c r="E23" s="37"/>
      <c r="F23" s="35"/>
      <c r="G23" s="36"/>
      <c r="H23" s="37"/>
      <c r="I23" s="35"/>
      <c r="J23" s="36"/>
      <c r="K23" s="37"/>
      <c r="L23" s="35"/>
      <c r="M23" s="36"/>
      <c r="N23" s="37"/>
      <c r="O23" s="35"/>
      <c r="P23" s="36"/>
      <c r="Q23" s="37"/>
      <c r="R23" s="35"/>
      <c r="S23" s="36"/>
      <c r="T23" s="37"/>
      <c r="U23" s="35"/>
      <c r="V23" s="36"/>
      <c r="W23" s="37"/>
      <c r="X23" s="35"/>
      <c r="Y23" s="36"/>
      <c r="Z23" s="37"/>
      <c r="AA23" s="35"/>
      <c r="AB23" s="36"/>
      <c r="AC23" s="37"/>
      <c r="AD23" s="38"/>
      <c r="AE23" s="39"/>
      <c r="AF23" s="40"/>
      <c r="AG23" s="41">
        <f aca="true" t="shared" si="0" ref="AG23:AN23">SUM(AG5:AG22)</f>
        <v>8</v>
      </c>
      <c r="AH23" s="42">
        <f t="shared" si="0"/>
        <v>4</v>
      </c>
      <c r="AI23" s="42">
        <f t="shared" si="0"/>
        <v>0</v>
      </c>
      <c r="AJ23" s="42">
        <f t="shared" si="0"/>
        <v>4</v>
      </c>
      <c r="AK23" s="42">
        <f t="shared" si="0"/>
        <v>12</v>
      </c>
      <c r="AL23" s="42">
        <f t="shared" si="0"/>
        <v>45</v>
      </c>
      <c r="AM23" s="42">
        <f t="shared" si="0"/>
        <v>45</v>
      </c>
      <c r="AN23" s="43">
        <f t="shared" si="0"/>
        <v>0</v>
      </c>
    </row>
  </sheetData>
  <mergeCells count="194">
    <mergeCell ref="X21:Z21"/>
    <mergeCell ref="U21:W21"/>
    <mergeCell ref="AA21:AC22"/>
    <mergeCell ref="AG21:AG22"/>
    <mergeCell ref="AD21:AF22"/>
    <mergeCell ref="AH21:AH22"/>
    <mergeCell ref="AM21:AM22"/>
    <mergeCell ref="AJ21:AJ22"/>
    <mergeCell ref="AK21:AK22"/>
    <mergeCell ref="AL21:AL22"/>
    <mergeCell ref="AI21:AI22"/>
    <mergeCell ref="R21:T21"/>
    <mergeCell ref="AN21:AN22"/>
    <mergeCell ref="AD9:AF10"/>
    <mergeCell ref="AG9:AG10"/>
    <mergeCell ref="AH9:AH10"/>
    <mergeCell ref="U11:W11"/>
    <mergeCell ref="AD11:AF12"/>
    <mergeCell ref="AG11:AG12"/>
    <mergeCell ref="AA11:AC11"/>
    <mergeCell ref="AH11:AH12"/>
    <mergeCell ref="A21:A22"/>
    <mergeCell ref="B21:B22"/>
    <mergeCell ref="C21:E21"/>
    <mergeCell ref="F21:H21"/>
    <mergeCell ref="I21:K21"/>
    <mergeCell ref="L21:N21"/>
    <mergeCell ref="O21:Q21"/>
    <mergeCell ref="AN9:AN10"/>
    <mergeCell ref="AI9:AI10"/>
    <mergeCell ref="AM9:AM10"/>
    <mergeCell ref="AJ9:AJ10"/>
    <mergeCell ref="AK9:AK10"/>
    <mergeCell ref="AL9:AL10"/>
    <mergeCell ref="U9:W9"/>
    <mergeCell ref="AG7:AG8"/>
    <mergeCell ref="AH7:AH8"/>
    <mergeCell ref="U7:W7"/>
    <mergeCell ref="AM7:AM8"/>
    <mergeCell ref="AJ7:AJ8"/>
    <mergeCell ref="AK7:AK8"/>
    <mergeCell ref="AL7:AL8"/>
    <mergeCell ref="AN7:AN8"/>
    <mergeCell ref="A9:A10"/>
    <mergeCell ref="B9:B10"/>
    <mergeCell ref="C9:E9"/>
    <mergeCell ref="F9:H9"/>
    <mergeCell ref="I9:K10"/>
    <mergeCell ref="L9:N9"/>
    <mergeCell ref="O9:Q9"/>
    <mergeCell ref="R9:T9"/>
    <mergeCell ref="AI7:AI8"/>
    <mergeCell ref="AG5:AG6"/>
    <mergeCell ref="AH5:AH6"/>
    <mergeCell ref="AM5:AM6"/>
    <mergeCell ref="AJ5:AJ6"/>
    <mergeCell ref="AK5:AK6"/>
    <mergeCell ref="AL5:AL6"/>
    <mergeCell ref="AD5:AF6"/>
    <mergeCell ref="U5:W5"/>
    <mergeCell ref="X5:Z5"/>
    <mergeCell ref="X7:Z7"/>
    <mergeCell ref="AA5:AC5"/>
    <mergeCell ref="AA7:AC7"/>
    <mergeCell ref="AD7:AF8"/>
    <mergeCell ref="AN5:AN6"/>
    <mergeCell ref="A7:A8"/>
    <mergeCell ref="B7:B8"/>
    <mergeCell ref="C7:E7"/>
    <mergeCell ref="F7:H8"/>
    <mergeCell ref="I7:K7"/>
    <mergeCell ref="L7:N7"/>
    <mergeCell ref="O7:Q7"/>
    <mergeCell ref="R7:T7"/>
    <mergeCell ref="AI5:AI6"/>
    <mergeCell ref="I5:K5"/>
    <mergeCell ref="L5:N5"/>
    <mergeCell ref="O5:Q5"/>
    <mergeCell ref="R5:T5"/>
    <mergeCell ref="A5:A6"/>
    <mergeCell ref="B5:B6"/>
    <mergeCell ref="C5:E6"/>
    <mergeCell ref="F5:H5"/>
    <mergeCell ref="C4:E4"/>
    <mergeCell ref="F4:H4"/>
    <mergeCell ref="I4:K4"/>
    <mergeCell ref="L4:N4"/>
    <mergeCell ref="AJ1:AK1"/>
    <mergeCell ref="O4:Q4"/>
    <mergeCell ref="R4:T4"/>
    <mergeCell ref="U4:W4"/>
    <mergeCell ref="AD4:AF4"/>
    <mergeCell ref="AJ2:AM2"/>
    <mergeCell ref="AI3:AN3"/>
    <mergeCell ref="AH2:AI2"/>
    <mergeCell ref="X4:Z4"/>
    <mergeCell ref="AA4:AC4"/>
    <mergeCell ref="A11:A12"/>
    <mergeCell ref="B11:B12"/>
    <mergeCell ref="C11:E11"/>
    <mergeCell ref="F11:H11"/>
    <mergeCell ref="I11:K11"/>
    <mergeCell ref="L11:N12"/>
    <mergeCell ref="O11:Q11"/>
    <mergeCell ref="R11:T11"/>
    <mergeCell ref="AI11:AI12"/>
    <mergeCell ref="AJ11:AJ12"/>
    <mergeCell ref="AK11:AK12"/>
    <mergeCell ref="AL11:AL12"/>
    <mergeCell ref="AM11:AM12"/>
    <mergeCell ref="AN11:AN12"/>
    <mergeCell ref="A13:A14"/>
    <mergeCell ref="B13:B14"/>
    <mergeCell ref="C13:E13"/>
    <mergeCell ref="F13:H13"/>
    <mergeCell ref="I13:K13"/>
    <mergeCell ref="L13:N13"/>
    <mergeCell ref="O13:Q14"/>
    <mergeCell ref="R13:T13"/>
    <mergeCell ref="U13:W13"/>
    <mergeCell ref="AD13:AF14"/>
    <mergeCell ref="AA13:AC13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15:A16"/>
    <mergeCell ref="B15:B16"/>
    <mergeCell ref="C15:E15"/>
    <mergeCell ref="F15:H15"/>
    <mergeCell ref="I15:K15"/>
    <mergeCell ref="L15:N15"/>
    <mergeCell ref="O15:Q15"/>
    <mergeCell ref="R15:T16"/>
    <mergeCell ref="U15:W15"/>
    <mergeCell ref="AD15:AF16"/>
    <mergeCell ref="AG15:AG16"/>
    <mergeCell ref="AA15:AC15"/>
    <mergeCell ref="X15:Z15"/>
    <mergeCell ref="AN15:AN16"/>
    <mergeCell ref="AH15:AH16"/>
    <mergeCell ref="AI15:AI16"/>
    <mergeCell ref="AJ15:AJ16"/>
    <mergeCell ref="AK15:AK16"/>
    <mergeCell ref="AL15:AL16"/>
    <mergeCell ref="AM15:AM16"/>
    <mergeCell ref="I17:K17"/>
    <mergeCell ref="L17:N17"/>
    <mergeCell ref="O17:Q17"/>
    <mergeCell ref="A17:A18"/>
    <mergeCell ref="B17:B18"/>
    <mergeCell ref="C17:E17"/>
    <mergeCell ref="F17:H17"/>
    <mergeCell ref="R17:T17"/>
    <mergeCell ref="AD17:AF18"/>
    <mergeCell ref="AG17:AG18"/>
    <mergeCell ref="X17:Z17"/>
    <mergeCell ref="AA17:AC17"/>
    <mergeCell ref="U17:W18"/>
    <mergeCell ref="AN17:AN18"/>
    <mergeCell ref="A19:A20"/>
    <mergeCell ref="B19:B20"/>
    <mergeCell ref="C19:E19"/>
    <mergeCell ref="F19:H19"/>
    <mergeCell ref="I19:K19"/>
    <mergeCell ref="L19:N19"/>
    <mergeCell ref="O19:Q19"/>
    <mergeCell ref="AH17:AH18"/>
    <mergeCell ref="AI17:AI18"/>
    <mergeCell ref="R19:T19"/>
    <mergeCell ref="AD19:AF20"/>
    <mergeCell ref="U19:W19"/>
    <mergeCell ref="AA19:AC19"/>
    <mergeCell ref="X19:Z20"/>
    <mergeCell ref="AN19:AN20"/>
    <mergeCell ref="AG19:AG20"/>
    <mergeCell ref="AH19:AH20"/>
    <mergeCell ref="AI19:AI20"/>
    <mergeCell ref="AJ19:AJ20"/>
    <mergeCell ref="AK19:AK20"/>
    <mergeCell ref="AL19:AL20"/>
    <mergeCell ref="AM19:AM20"/>
    <mergeCell ref="AL17:AL18"/>
    <mergeCell ref="AM17:AM18"/>
    <mergeCell ref="AJ17:AJ18"/>
    <mergeCell ref="AK17:AK18"/>
    <mergeCell ref="AA9:AC9"/>
    <mergeCell ref="X9:Z9"/>
    <mergeCell ref="X11:Z11"/>
    <mergeCell ref="X13:Z13"/>
  </mergeCells>
  <printOptions/>
  <pageMargins left="0.46" right="0.3937007874015748" top="0.84" bottom="0.42" header="0.54" footer="0.35433070866141736"/>
  <pageSetup fitToHeight="1" fitToWidth="1" horizontalDpi="300" verticalDpi="300" orientation="landscape" paperSize="9" scale="70" r:id="rId1"/>
  <headerFooter alignWithMargins="0">
    <oddHeader>&amp;L&amp;"ＭＳ Ｐゴシック,太字"&amp;16第３回米沢パパさんフットサルリーグ　対戦成績表（２０１２年度）
&amp;R&amp;"ＭＳ Ｐゴシック,太字"&amp;12　&amp;"ＭＳ Ｐゴシック,標準"&amp;11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青木</cp:lastModifiedBy>
  <cp:lastPrinted>2012-06-25T16:18:08Z</cp:lastPrinted>
  <dcterms:created xsi:type="dcterms:W3CDTF">2005-06-16T01:42:51Z</dcterms:created>
  <dcterms:modified xsi:type="dcterms:W3CDTF">2012-06-25T16:18:26Z</dcterms:modified>
  <cp:category/>
  <cp:version/>
  <cp:contentType/>
  <cp:contentStatus/>
</cp:coreProperties>
</file>